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Burning Rock Biotech\文章\1. 我的文章\1-11. ISAC\Manuscript\5. JITC\5.1 Major Revision\"/>
    </mc:Choice>
  </mc:AlternateContent>
  <xr:revisionPtr revIDLastSave="0" documentId="13_ncr:1_{69E0BA7C-6D52-4632-BE0F-AA28CEBBD7E1}" xr6:coauthVersionLast="47" xr6:coauthVersionMax="47" xr10:uidLastSave="{00000000-0000-0000-0000-000000000000}"/>
  <bookViews>
    <workbookView xWindow="-98" yWindow="-98" windowWidth="28996" windowHeight="15796" activeTab="11" xr2:uid="{00000000-000D-0000-FFFF-FFFF00000000}"/>
  </bookViews>
  <sheets>
    <sheet name="S1" sheetId="8" r:id="rId1"/>
    <sheet name="S2" sheetId="9" r:id="rId2"/>
    <sheet name="S3" sheetId="6" r:id="rId3"/>
    <sheet name="S4" sheetId="13" r:id="rId4"/>
    <sheet name="S5" sheetId="4" r:id="rId5"/>
    <sheet name="S6" sheetId="10" r:id="rId6"/>
    <sheet name="S7" sheetId="5" r:id="rId7"/>
    <sheet name="S8" sheetId="1" r:id="rId8"/>
    <sheet name="S9" sheetId="11" r:id="rId9"/>
    <sheet name="S10" sheetId="12" r:id="rId10"/>
    <sheet name="S11" sheetId="3" r:id="rId11"/>
    <sheet name="S12" sheetId="2" r:id="rId12"/>
  </sheets>
  <definedNames>
    <definedName name="_xlnm._FilterDatabase" localSheetId="10" hidden="1">'S11'!$A$3:$J$1196</definedName>
    <definedName name="_xlnm._FilterDatabase" localSheetId="11" hidden="1">'S12'!$A$24:$D$24</definedName>
    <definedName name="_xlnm._FilterDatabase" localSheetId="6" hidden="1">'S7'!$A$2:$N$2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3" l="1"/>
  <c r="D9" i="13"/>
  <c r="D10" i="13"/>
  <c r="D11" i="13"/>
  <c r="D12" i="13"/>
  <c r="D7" i="13"/>
  <c r="D5" i="13"/>
  <c r="D4" i="13"/>
  <c r="D27" i="9"/>
  <c r="D26" i="9"/>
  <c r="D25" i="9"/>
  <c r="D23" i="9"/>
  <c r="D22" i="9"/>
  <c r="D20" i="9"/>
  <c r="D19" i="9"/>
  <c r="D18" i="9"/>
  <c r="D16" i="9"/>
  <c r="D15" i="9"/>
  <c r="D14" i="9"/>
  <c r="C12" i="9"/>
  <c r="D12" i="9" s="1"/>
  <c r="D11" i="9"/>
  <c r="D10" i="9"/>
  <c r="D7" i="9"/>
  <c r="C8" i="9"/>
  <c r="D8" i="9" s="1"/>
  <c r="D4" i="9"/>
  <c r="C5" i="9"/>
  <c r="D5" i="9" s="1"/>
</calcChain>
</file>

<file path=xl/sharedStrings.xml><?xml version="1.0" encoding="utf-8"?>
<sst xmlns="http://schemas.openxmlformats.org/spreadsheetml/2006/main" count="3484" uniqueCount="2902">
  <si>
    <t>0.52 (0.34-0.80)</t>
  </si>
  <si>
    <t>0.003</t>
  </si>
  <si>
    <t>2.10 (0.92-4.77)</t>
  </si>
  <si>
    <t>0.077</t>
  </si>
  <si>
    <t>0.57 (0.35-0.94)</t>
  </si>
  <si>
    <t>0.029</t>
  </si>
  <si>
    <t>1.28 (0.71-2.28)</t>
  </si>
  <si>
    <t>0.41</t>
  </si>
  <si>
    <t>6.32 (2.28-17.51)</t>
  </si>
  <si>
    <t>&lt;0.001</t>
  </si>
  <si>
    <t>0.47 (0.11-2.02)</t>
  </si>
  <si>
    <t>0.31</t>
  </si>
  <si>
    <t>0.68 (0.24-1.92)</t>
  </si>
  <si>
    <t>0.46</t>
  </si>
  <si>
    <t>0.75 (0.35-1.59)</t>
  </si>
  <si>
    <t>0.39 (0.13-1.19)</t>
  </si>
  <si>
    <t>0.099</t>
  </si>
  <si>
    <t>0.45 (0.16-1.29)</t>
  </si>
  <si>
    <t>0.14</t>
  </si>
  <si>
    <t>1.54 (0.83-2.85)</t>
  </si>
  <si>
    <t>0.17</t>
  </si>
  <si>
    <t>0.80 (0.35-1.81)</t>
  </si>
  <si>
    <t>0.59</t>
  </si>
  <si>
    <t>0.21 (0.07-0.67)</t>
  </si>
  <si>
    <t>0.008</t>
  </si>
  <si>
    <t>2.14 (0.44-10.47)</t>
  </si>
  <si>
    <t>0.35</t>
  </si>
  <si>
    <t>1.73 (0.52-5.71)</t>
  </si>
  <si>
    <t>0.37</t>
  </si>
  <si>
    <t>1.36 (0.54-3.47)</t>
  </si>
  <si>
    <t>0.52</t>
  </si>
  <si>
    <t>3.56 (0.96-13.16)</t>
  </si>
  <si>
    <t>0.057</t>
  </si>
  <si>
    <t>EGFR</t>
  </si>
  <si>
    <t>TP53</t>
  </si>
  <si>
    <t>STK11</t>
  </si>
  <si>
    <t>WNT</t>
  </si>
  <si>
    <t>PIK3CA</t>
  </si>
  <si>
    <t>HRR</t>
  </si>
  <si>
    <t>NF1</t>
  </si>
  <si>
    <t>-0.800</t>
  </si>
  <si>
    <t>0.431</t>
  </si>
  <si>
    <t>-0.222</t>
  </si>
  <si>
    <t>-1.550</t>
  </si>
  <si>
    <t>0.761</t>
  </si>
  <si>
    <t>0.545</t>
  </si>
  <si>
    <t>0.310</t>
  </si>
  <si>
    <t>1.268</t>
  </si>
  <si>
    <t>HR (95% CI)</t>
    <phoneticPr fontId="2" type="noConversion"/>
  </si>
  <si>
    <t>P</t>
    <phoneticPr fontId="2" type="noConversion"/>
  </si>
  <si>
    <t>Coefficient</t>
    <phoneticPr fontId="2" type="noConversion"/>
  </si>
  <si>
    <t>Treatment</t>
    <phoneticPr fontId="2" type="noConversion"/>
  </si>
  <si>
    <t>Treatment*WNT</t>
  </si>
  <si>
    <t>Treatment*HRR</t>
  </si>
  <si>
    <t>Rho</t>
  </si>
  <si>
    <t>NA</t>
  </si>
  <si>
    <t>BTN2A2</t>
  </si>
  <si>
    <t>BTNL9</t>
  </si>
  <si>
    <t>CEACAM1</t>
  </si>
  <si>
    <t>IDO1</t>
  </si>
  <si>
    <t>TDO2</t>
  </si>
  <si>
    <t>VTCN1</t>
  </si>
  <si>
    <t>ADORA2A</t>
  </si>
  <si>
    <t>BTN3A1</t>
  </si>
  <si>
    <t>CD276</t>
  </si>
  <si>
    <t>CD274</t>
  </si>
  <si>
    <t>PDCD1LG2</t>
  </si>
  <si>
    <t>PDCD1</t>
  </si>
  <si>
    <t>CD28</t>
  </si>
  <si>
    <t>CD80</t>
  </si>
  <si>
    <t>CD86</t>
  </si>
  <si>
    <t>CTLA4</t>
  </si>
  <si>
    <t>ICOS</t>
  </si>
  <si>
    <t>ICOSLG</t>
  </si>
  <si>
    <t>CD160</t>
  </si>
  <si>
    <t>BTLA</t>
  </si>
  <si>
    <t>TNFRSF14</t>
  </si>
  <si>
    <t>TNFSF14</t>
  </si>
  <si>
    <t>TNFSF9</t>
  </si>
  <si>
    <t>TNFRSF9</t>
  </si>
  <si>
    <t>TNFSF4</t>
  </si>
  <si>
    <t>TNFRSF4</t>
  </si>
  <si>
    <t>CD70</t>
  </si>
  <si>
    <t>CD27</t>
  </si>
  <si>
    <t>CD40</t>
  </si>
  <si>
    <t>CD40LG</t>
  </si>
  <si>
    <t>HAVCR2</t>
  </si>
  <si>
    <t>LGALS9</t>
  </si>
  <si>
    <t>TNFRSF18</t>
  </si>
  <si>
    <t>CD47</t>
  </si>
  <si>
    <t>SIRPA</t>
  </si>
  <si>
    <t>CD226</t>
  </si>
  <si>
    <t>CD96</t>
  </si>
  <si>
    <t>TIGIT</t>
  </si>
  <si>
    <t>PVR</t>
  </si>
  <si>
    <t>BTN2A1</t>
  </si>
  <si>
    <t>CD209</t>
  </si>
  <si>
    <t>KIR2DL4</t>
  </si>
  <si>
    <t>KIR3DL2</t>
  </si>
  <si>
    <t>LAG3</t>
  </si>
  <si>
    <t>P value</t>
    <phoneticPr fontId="2" type="noConversion"/>
  </si>
  <si>
    <t>CIBERSORT-B.cells.naive</t>
  </si>
  <si>
    <t>CIBERSORT-B.cells.memory</t>
  </si>
  <si>
    <t>CIBERSORT-Plasma.cells</t>
  </si>
  <si>
    <t>CIBERSORT-T.cells.CD8</t>
  </si>
  <si>
    <t>CIBERSORT-T.cells.CD4.naive</t>
  </si>
  <si>
    <t>CIBERSORT-T.cells.CD4.memory.resting</t>
  </si>
  <si>
    <t>CIBERSORT-T.cells.CD4.memory.activated</t>
  </si>
  <si>
    <t>CIBERSORT-T.cells.follicular.helper</t>
  </si>
  <si>
    <t>CIBERSORT-T.cells.regulatory..Tregs.</t>
  </si>
  <si>
    <t>CIBERSORT-T.cells.gamma.delta</t>
  </si>
  <si>
    <t>CIBERSORT-NK.cells.resting</t>
  </si>
  <si>
    <t>CIBERSORT-NK.cells.activated</t>
  </si>
  <si>
    <t>CIBERSORT-Monocytes</t>
  </si>
  <si>
    <t>CIBERSORT-Macrophages.M0</t>
  </si>
  <si>
    <t>CIBERSORT-Macrophages.M1</t>
  </si>
  <si>
    <t>CIBERSORT-Macrophages.M2</t>
  </si>
  <si>
    <t>CIBERSORT-Dendritic.cells.resting</t>
  </si>
  <si>
    <t>CIBERSORT-Dendritic.cells.activated</t>
  </si>
  <si>
    <t>CIBERSORT-Mast.cells.resting</t>
  </si>
  <si>
    <t>CIBERSORT-Mast.cells.activated</t>
  </si>
  <si>
    <t>CIBERSORT-Eosinophils</t>
  </si>
  <si>
    <t>CIBERSORT-Neutrophils</t>
  </si>
  <si>
    <t>Immune cell</t>
    <phoneticPr fontId="2" type="noConversion"/>
  </si>
  <si>
    <t>HLA-G</t>
  </si>
  <si>
    <t>HLA-A</t>
  </si>
  <si>
    <t>HLA-B</t>
  </si>
  <si>
    <t>HLA-C</t>
  </si>
  <si>
    <t>HLA-DMA</t>
  </si>
  <si>
    <t>HLA-DMB</t>
  </si>
  <si>
    <t>HLA-DOA</t>
  </si>
  <si>
    <t>HLA-DPA1</t>
  </si>
  <si>
    <t>HLA-DPB1</t>
  </si>
  <si>
    <t>HLA-DQA1</t>
  </si>
  <si>
    <t>HLA-DQB1</t>
  </si>
  <si>
    <t>HLA-DRA</t>
  </si>
  <si>
    <t>HLA-DRB5</t>
  </si>
  <si>
    <t>HLA-E</t>
  </si>
  <si>
    <t>HLA-F</t>
  </si>
  <si>
    <t>HLA-DRB1</t>
    <phoneticPr fontId="2" type="noConversion"/>
  </si>
  <si>
    <t>ID</t>
  </si>
  <si>
    <t>Category</t>
  </si>
  <si>
    <t>setSize</t>
  </si>
  <si>
    <t>REACTOME_GLUCURONIDATION</t>
  </si>
  <si>
    <t>UGT1A3/UGT1A4/UGT1A1/UGT1A5/UGT1A6/UGT1A7/UGT1A9/UGT1A10/UGT1A8</t>
  </si>
  <si>
    <t>REACTOME_PD_1_SIGNALING</t>
  </si>
  <si>
    <t>Immune</t>
  </si>
  <si>
    <t>HLA-DQB2/PDCD1/HLA-DPA1/HLA-DQA2/CD3D/HLA-DRB1/CD4/PDCD1LG2/CD3E/LCK/CD3G/HLA-DPB1/HLA-DRB5/CD247/HLA-DRA/CD274/CSK</t>
  </si>
  <si>
    <t>REACTOME_EXTRACELLULAR_MATRIX_ORGANIZATION</t>
  </si>
  <si>
    <t>HAPLN1/MMP10/BMP7/DMP1/COL11A1/MMP1/IBSP/MMP9/MMP11/MMP12/FGB/DSPP/COL7A1/CAPN14/COL12A1/LAMC2/MFAP5/MMP3/FGA/ITGB8/ACAN/CTSV/ITGA11/SERPINE1/FGG/PRSS2/COL17A1/ITGAE/ADAM12/TNC/ADAMTS5/ADAMTS2/CTSK/ASPN/COL8A2/FBN2/MMP7/FN1/MMP19/ITGB4/CTSB/TLL2/PRSS1/ITGB3/LOXL2/MMP13/GDF5/COL1A1/CAPN6/FBN1/COL5A2/MADCAM1/MMP17/ADAMTS4/ITGB7/CAPN9/COL9A2/PLG/TGFB3/COMP/BMP4/ITGB2/NRXN1/PCOLCE2/VCAM1/COL4A6/CAPN11/COL19A1/COL9A3/ITGAV/PCOLCE/LOXL4/ADAM19/PLOD2/COL1A2/PLEC/LOX/CAPN13/TIMP2/MMP14/COL5A1/PXDN/FBLN2/CTSL/ADAMTS14/ITGAD/ITGA5/SDC3/MMP16/MATN3/CTSG/COL3A1/ITGB5/COL6A1/ADAM8/LAMB3/COL2A1/P3H1/VCAN/LAMA1/LTBP1/TNN/COL24A1/COL4A1/COL15A1/TNR/LOXL3/BGN/COL26A1/LOXL1</t>
  </si>
  <si>
    <t>REACTOME_ASSEMBLY_OF_COLLAGEN_FIBRILS_AND_OTHER_MULTIMERIC_STRUCTURES</t>
  </si>
  <si>
    <t>COL11A1/MMP9/COL7A1/COL12A1/LAMC2/MMP3/CTSV/COL17A1/COL8A2/MMP7/ITGB4/CTSB/TLL2/LOXL2/MMP13/COL1A1/COL5A2/COL9A2/COL4A6/COL9A3/PCOLCE/LOXL4/COL1A2/PLEC/LOX/COL5A1/PXDN/CTSL/COL3A1/COL6A1/LAMB3/COL2A1/COL24A1/COL4A1/COL15A1/LOXL3/LOXL1/COL6A2</t>
  </si>
  <si>
    <t>REACTOME_GENERATION_OF_SECOND_MESSENGER_MOLECULES</t>
  </si>
  <si>
    <t>HLA-DQB2/HLA-DPA1/HLA-DQA2/CD3D/HLA-DRB1/CD4/CD3E/LCK/ITK/CD3G/HLA-DPB1/HLA-DRB5/CD247/HLA-DRA/ENAH/ZAP70</t>
  </si>
  <si>
    <t>REACTOME_DEGRADATION_OF_THE_EXTRACELLULAR_MATRIX</t>
  </si>
  <si>
    <t>MMP10/COL11A1/MMP1/MMP9/MMP11/MMP12/COL7A1/CAPN14/COL12A1/LAMC2/MMP3/ACAN/CTSV/PRSS2/COL17A1/ADAMTS5/CTSK/COL8A2/FBN2/MMP7/FN1/MMP19/CTSB/TLL2/PRSS1/MMP13/COL1A1/CAPN6/FBN1/COL5A2/MMP17/ADAMTS4/CAPN9/COL9A2/PLG/COL4A6/CAPN11/COL19A1/COL9A3/COL1A2/CAPN13/TIMP2/MMP14/COL5A1/CTSL/MMP16/CTSG/COL3A1/COL6A1/ADAM8/LAMB3/COL2A1</t>
  </si>
  <si>
    <t>REACTOME_G1_S_SPECIFIC_TRANSCRIPTION</t>
  </si>
  <si>
    <t>Cell cycle</t>
  </si>
  <si>
    <t>CCNE1/CDC6/CDC25A/CDC45/TYMS/CDT1/ORC1/FBXO5/CCNA1/CDK1/TK1/PCNA/RRM2</t>
  </si>
  <si>
    <t>REACTOME_FORMATION_OF_THE_CORNIFIED_ENVELOPE</t>
  </si>
  <si>
    <t>TGM5/KRT6B/SPRR1B/KRT20/KRT16/KRT6A/DSC3/DSC1/KRT6C/PKP2/IVL/KRT14/KLK13/PERP/DSG3/KRT12/KLK14/DSC2/KRT5/KRT78</t>
  </si>
  <si>
    <t>REACTOME_PHASE_II_CONJUGATION_OF_COMPOUNDS</t>
  </si>
  <si>
    <t>UGT1A3/UGT1A4/UGT1A1/UGT1A5/UGT1A6/UGT1A7/UGT1A9/UGT1A10/MAT1A/ACSM4/GSTA1/UGT1A8/SULT2B1/GCLC/ACSM5</t>
  </si>
  <si>
    <t>REACTOME_COLLAGEN_DEGRADATION</t>
  </si>
  <si>
    <t>MMP10/COL11A1/MMP1/MMP9/MMP11/MMP12/COL7A1/COL12A1/MMP3/PRSS2/COL17A1/CTSK/COL8A2/MMP7/MMP19/CTSB/MMP13/COL1A1/COL5A2/COL9A2/COL4A6/COL19A1/COL9A3/COL1A2/MMP14/COL5A1/CTSL/COL3A1/COL6A1/COL2A1/COL4A1/COL15A1/COL26A1/COL6A2</t>
  </si>
  <si>
    <t>REACTOME_CELL_CYCLE_CHECKPOINTS</t>
  </si>
  <si>
    <t>SKA1/CDC20/CCNE1/CHEK1/CLSPN/CDC6/MCM2/KIF2C/CDC25A/CDKN2A/CDC45/MAD2L1/CENPF/BUB1B/BIRC5/CDCA8/PLK1/BUB1/CENPM/GTSE1/BLM/CCNA2/MCM6/NDC80/ORC1/CENPI/CCNA1/SFN/CENPE/RPA3/SPC24/UBE2C/SGO1/CDK1/NUF2/CENPN/RANGAP1/ZWINT/UBE2S/PKMYT1/ORC6/SGO2/PSMB9/RHNO1/PSMB1/RMI2/YWHAH/MCM8/SKA2/PSME2/BRCA1/CCNB1/SPDL1/AURKB/CENPS/CDC25C/MCM5/KNL1/NUP43/KNTC1/ANAPC11/MCM4/RCC2/ZNF385A/MCM10/INCENP/BARD1/ZWILCH/PSMA2/ORC3/RFC4/ANAPC15/PSMB10/PPP2R1B/DBF4/ATM/CDC26/PSMB8/BRIP1/TOPBP1/NUP37/PSMA5/CCNB2/KIF18A/RFC2/PSMD7/UBE2E1/CLIP1/PSMD14/SEM1/PSMB2/RFC5/NBN/ANAPC5/MCM7/CENPU/PPP1CC/SPC25/CDC7/RPS27A/MCM3/DYNLL1/RNF168/NUDC/PSMC5/NUP107/MRE11/UBE2N/PSMD9/CENPQ</t>
  </si>
  <si>
    <t>REACTOME_ACTIVATION_OF_MATRIX_METALLOPROTEINASES</t>
  </si>
  <si>
    <t>MMP10/MMP1/MMP9/MMP11/MMP3/CTSV/PRSS2/CTSK/MMP7/PRSS1/MMP13/MMP17/PLG/TIMP2/MMP14/MMP16/CTSG</t>
  </si>
  <si>
    <t>REACTOME_KERATINIZATION</t>
  </si>
  <si>
    <t>REACTOME_METABOLISM_OF_PORPHYRINS</t>
  </si>
  <si>
    <t>UGT1A4/ABCC2/UGT1A1/GSTA1</t>
  </si>
  <si>
    <t>REACTOME_COLLAGEN_FORMATION</t>
  </si>
  <si>
    <t>COL11A1/MMP9/COL7A1/COL12A1/LAMC2/MMP3/CTSV/COL17A1/ADAMTS2/COL8A2/MMP7/ITGB4/CTSB/TLL2/LOXL2/MMP13/COL1A1/COL5A2/COL9A2/PCOLCE2/COL4A6/COL19A1/COL9A3/PCOLCE/LOXL4/PLOD2/COL1A2/PLEC/LOX/COL5A1/PXDN/CTSL/ADAMTS14/COL3A1/COL6A1/LAMB3/COL2A1/P3H1/COL24A1/COL4A1/COL15A1/LOXL3/COL26A1/LOXL1/COL6A2</t>
  </si>
  <si>
    <t>REACTOME_ACTIVATION_OF_ATR_IN_RESPONSE_TO_REPLICATION_STRESS</t>
  </si>
  <si>
    <t>CHEK1/CLSPN/CDC6/MCM2/CDC25A/CDC45/MCM6/ORC1/RPA3/ORC6/MCM8/CDC25C/MCM5/MCM4/MCM10/ORC3/RFC4/DBF4/RFC2/RFC5/MCM7/CDC7/MCM3</t>
  </si>
  <si>
    <t>REACTOME_IMMUNOREGULATORY_INTERACTIONS_BETWEEN_A_LYMPHOID_AND_A_NON_LYMPHOID_CELL</t>
  </si>
  <si>
    <t>KIR2DL4/LILRB4/SIGLEC10/COL17A1/CD19/CD8B/SLAMF7/NCR3/SIGLEC8/CD3D/LAIR1/SLAMF6/FCGR2B/RAET1E/KLRK1/LILRB1/CD8A/COL1A1/CD3E/CD1A/MADCAM1/CRTAM/KLRD1/CD3G/ITGB7/C3/SH2D1A/ITGB2/CD226/VCAM1/KLRC1/CD96/CD247/MICB/CD40/TREM2/COL1A2/SIGLEC12/CD200R1/CLEC2D/SIGLEC7/CD1D/CD22/CD40LG/OSCAR/SIGLEC11/NECTIN2/COL3A1/TYROBP/SIGLEC1/COL2A1/PIANP/CD200</t>
  </si>
  <si>
    <t>REACTOME_HEME_DEGRADATION</t>
  </si>
  <si>
    <t>REACTOME_ELASTIC_FIBRE_FORMATION</t>
  </si>
  <si>
    <t>BMP7/MFAP5/ITGB8/FBN2/FN1/ITGB3/LOXL2/GDF5/FBN1/TGFB3/BMP4/ITGAV/LOXL4/LOX/FBLN2/ITGA5/ITGB5/LTBP1/LOXL3/LOXL1/ITGB1/EMILIN2</t>
  </si>
  <si>
    <t>REACTOME_CHEMOKINE_RECEPTORS_BIND_CHEMOKINES</t>
  </si>
  <si>
    <t>CXCL9/CXCL10/CXCL11/CXCL6/CXCL13/CCL4/XCL1/CCR8/CXCL1/CCL11/CCL3/XCL2/CCL28/CXCR6/CCR5/CXCR5/CXCL5/CXCL12/CCR4/CCL3L3/CCL5</t>
  </si>
  <si>
    <t>REACTOME_ECM_PROTEOGLYCANS</t>
  </si>
  <si>
    <t>HAPLN1/DMP1/IBSP/DSPP/ACAN/SERPINE1/TNC/ASPN/FN1/ITGB3/COL1A1/COL5A2/COL9A2/TGFB3/COMP/COL4A6/COL9A3/ITGAV/COL1A2/COL5A1/MATN3/COL3A1/ITGB5/COL6A1/COL2A1/VCAN/LAMA1/TNN/COL4A1/TNR/BGN/COL6A2/ITGB1/SPARC</t>
  </si>
  <si>
    <t>REACTOME_DECTIN_2_FAMILY</t>
  </si>
  <si>
    <t>MUC16/CLEC6A/MUC5B/MUC5AC/MUC4/CLEC10A/MUC20/MUC15/MUC13/FCER1G/CLEC4A</t>
  </si>
  <si>
    <t>REACTOME_EUKARYOTIC_TRANSLATION_INITIATION</t>
  </si>
  <si>
    <t>RPL39L/RPLP0/EIF3D/RPS26/RPSA/RPS25/RPS21/RPS15A/RPS12/EIF3H/RPL22/RPS29/RPS2/RPL18/RPS19/RPS23/FAU/EIF3I/EIF3F/EIF2S1/EIF3C/EIF4E/RPS10/RPL38/RPS13/RPL27/RPL3/EIF3M/RPL6/RPL17/RPL28/RPS18/RPL24/RPL39/RPL18A/RPS7/RPL36/RPS5/RPL23A/RPS27A/RPL14/RPL13A/RPLP2/RPL32/RPL4/RPL30/RPL36AL/EIF2B1/RPS3A/RPL35A/RPS17/RPL19/RPL26/RPL27A/EIF3K/RPL41/RPL11/EIF5B/RPS8/RPL8/RPS16/RPS11/RPL29/RPL37A/RPL13/RPL15/RPS9/EIF3L/RPL9/EIF4B/EIF4H/RPLP1/EIF4A1/EIF2S2/RPL5/RPL7</t>
  </si>
  <si>
    <t>REACTOME_G2_M_CHECKPOINTS</t>
  </si>
  <si>
    <t>CHEK1/CLSPN/CDC6/MCM2/CDC25A/CDC45/GTSE1/BLM/MCM6/ORC1/SFN/RPA3/CDK1/PKMYT1/ORC6/PSMB9/RHNO1/PSMB1/RMI2/YWHAH/MCM8/PSME2/BRCA1/CCNB1/CDC25C/MCM5/MCM4/MCM10/BARD1/PSMA2/ORC3/RFC4/PSMB10/DBF4/ATM/PSMB8/BRIP1/TOPBP1/PSMA5/CCNB2/RFC2/PSMD7/PSMD14/SEM1/PSMB2/RFC5/NBN/MCM7/CDC7/RPS27A/MCM3/RNF168/PSMC5/MRE11/UBE2N/PSMD9</t>
  </si>
  <si>
    <t>REACTOME_COSTIMULATION_BY_THE_CD28_FAMILY</t>
  </si>
  <si>
    <t>HLA-DQB2/CTLA4/PDCD1/HLA-DPA1/HLA-DQA2/CD3D/HLA-DRB1/CD4/ICOS/PDCD1LG2/BTLA/CD3E/LCK/CD3G/HLA-DPB1/CD86/HLA-DRB5/CD247/HLA-DRA/CD274/CSK/HLA-DQA1/CD28/FYN/PPP2R1B/ICOSLG</t>
  </si>
  <si>
    <t>REACTOME_INTEGRIN_CELL_SURFACE_INTERACTIONS</t>
  </si>
  <si>
    <t>IBSP/FGB/COL7A1/FGA/ITGB8/ITGA11/FGG/ITGAE/TNC/COL8A2/FN1/ITGB3/COL1A1/FBN1/COL5A2/MADCAM1/ITGB7/COL9A2/COMP/ITGB2/VCAM1/COL4A6/COL9A3/ITGAV/COL1A2/COL5A1/ITGAD/ITGA5/COL3A1/ITGB5/COL6A1/COL2A1</t>
  </si>
  <si>
    <t>REACTOME_RESOLUTION_OF_SISTER_CHROMATID_COHESION</t>
  </si>
  <si>
    <t>TUBAL3/SKA1/CDC20/KIF2C/MAD2L1/CENPF/BUB1B/BIRC5/CDCA8/PLK1/BUB1/CENPM/TUBA1B/NDC80/CENPI/TUBB4A/CENPE/TUBA4B/SPC24/SGO1/CDCA5/CDK1/TUBA8/NUF2/CENPN/RANGAP1/ZWINT/SGO2/SKA2/CCNB1/SPDL1/AURKB/CENPS/KNL1/NUP43/KNTC1/RCC2/TUBB3/INCENP/ZWILCH/PPP2R1B/TUBA1C/TUBA4A/NUP37/CCNB2/KIF18A/CLIP1/CENPU/PPP1CC/SPC25/RAD21/DYNLL1/NUDC/NUP107/CENPQ</t>
  </si>
  <si>
    <t>REACTOME_MITOTIC_SPINDLE_CHECKPOINT</t>
  </si>
  <si>
    <t>SKA1/CDC20/KIF2C/MAD2L1/CENPF/BUB1B/BIRC5/CDCA8/PLK1/BUB1/CENPM/NDC80/CENPI/CENPE/SPC24/UBE2C/SGO1/NUF2/CENPN/RANGAP1/ZWINT/UBE2S/SGO2/SKA2/SPDL1/AURKB/CENPS/KNL1/NUP43/KNTC1/ANAPC11/RCC2/INCENP/ZWILCH/ANAPC15/PPP2R1B/CDC26/NUP37/KIF18A/UBE2E1/CLIP1/ANAPC5/CENPU/PPP1CC/SPC25/DYNLL1/NUDC/NUP107/CENPQ</t>
  </si>
  <si>
    <t>REACTOME_EUKARYOTIC_TRANSLATION_ELONGATION</t>
  </si>
  <si>
    <t>RPL39L/RPLP0/RPS26/RPSA/RPS25/RPS21/RPS15A/RPS12/RPL22/RPS29/RPS2/EEF1G/RPL18/RPS19/RPS23/FAU/EEF1A1/RPS10/RPL38/RPS13/RPL27/RPL3/RPL6/RPL17/RPL28/RPS18/RPL24/RPL39/RPL18A/RPS7/RPL36/RPS5/RPL23A/RPS27A/RPL14/RPL13A/RPLP2/RPL32/RPL4/RPL30/RPL36AL/RPS3A/RPL35A/RPS17/RPL19/RPL26/RPL27A/RPL41/RPL11/RPS8/EEF1B2/RPL8/RPS16/RPS11/RPL29/RPL37A/RPL13/RPL15/RPS9</t>
  </si>
  <si>
    <t>REACTOME_DISSOLUTION_OF_FIBRIN_CLOT</t>
  </si>
  <si>
    <t>SERPINE1/SERPINE2/PLAU/PLG/PLAT/ANXA2/S100A10</t>
  </si>
  <si>
    <t>REACTOME_DNA_STRAND_ELONGATION</t>
  </si>
  <si>
    <t>MCM2/CDC45/MCM6/RPA3/FEN1/GINS3/GINS2/PCNA/GINS1/MCM8/MCM5/MCM4/PRIM1/GINS4/RFC4/LIG1/POLD1/PRIM2/RFC2/RFC5/MCM7/MCM3</t>
  </si>
  <si>
    <t>REACTOME_RESPONSE_TO_METAL_IONS</t>
  </si>
  <si>
    <t>MT1A/MT1H/MT1X/MT2A/MT1M/MT1G/MT1E/MT1F</t>
  </si>
  <si>
    <t>REACTOME_DNA_REPLICATION</t>
  </si>
  <si>
    <t>CCNE1/CDC6/MCM2/CDC45/CCNA2/MCM6/CDT1/ORC1/CCNA1/RPA3/UBE2C/FEN1/GINS3/GINS2/PCNA/UBE2S/ORC6/PSMB9/GINS1/PSMB1/MCM8/PSME2/MCM5/SKP2/POLE4/ANAPC11/MCM4/PRIM1/GINS4/MCM10/E2F2/PSMA2/ORC3/RFC4/ANAPC15/PSMB10/LIG1/DBF4/CDC26/POLD1/PSMB8/PSMA5/PRIM2/RFC2/PSMD7/UBE2E1/PSMD14/SEM1/PSMB2/RFC5/ANAPC5/MCM7/CDC7/RPS27A/MCM3/PSMC5/PSMD9</t>
  </si>
  <si>
    <t>REACTOME_G0_AND_EARLY_G1</t>
  </si>
  <si>
    <t>CCNE1/CDC6/CDC25A/TOP2A/MYBL2/CCNA2/CCNA1/CDK1/PCNA</t>
  </si>
  <si>
    <t>REACTOME_MHC_CLASS_II_ANTIGEN_PRESENTATION</t>
  </si>
  <si>
    <t>HLA-DQB2/CTSV/TUBAL3/CTSK/LAG3/HLA-DPA1/HLA-DQA2/HLA-DOB/CTSB/KIF2C/HLA-DOA/HLA-DRB1/HLA-DMB/HLA-DPB1/IFI30/TUBA1B/AP1S3/HLA-DRB5/TUBB4A/CENPE/TUBA4B/HLA-DRA/KIF4A/AP2S1/CTSC/KIF23/KIF11/CD74/RACGAP1/TUBA8/CTSL/KIF3C/KIF4B/AP1B1/SEC23A/CAPZB/KIFAP3/HLA-DQA1</t>
  </si>
  <si>
    <t>REACTOME_RHO_GTPASES_ACTIVATE_FORMINS</t>
  </si>
  <si>
    <t>TUBAL3/SKA1/CDC20/KIF2C/MAD2L1/CENPF/BUB1B/BIRC5/CDCA8/PLK1/BUB1/CENPM/TUBA1B/NDC80/CENPI/TUBB4A/CENPE/TUBA4B/SPC24/SGO1/TUBA8/NUF2/CENPN/RANGAP1/ZWINT/SGO2/RHOC/SKA2/ACTG1/SPDL1/RHOD/AURKB/CENPS/KNL1/NUP43/KNTC1/RCC2/TUBB3/ACTB/INCENP/ITGB1/ZWILCH/PPP2R1B/TUBA1C/TUBA4A/NUP37/KIF18A/PFN1/CLIP1/SRF/RAC1/CENPU/RHOA/PPP1CC/SPC25/DIAPH3/FMNL2/DYNLL1/NUDC/NUP107/CENPQ/FMNL3</t>
  </si>
  <si>
    <t>REACTOME_MITOTIC_METAPHASE_AND_ANAPHASE</t>
  </si>
  <si>
    <t>TUBAL3/SKA1/CDC20/KIF2C/MAD2L1/CENPF/BUB1B/BIRC5/CDCA8/PLK1/BUB1/CENPM/TUBA1B/NDC80/CENPI/FBXO5/TUBB4A/CENPE/TUBA4B/SPC24/UBE2C/SGO1/CDCA5/CDK1/TUBA8/NUF2/CENPN/RANGAP1/ANKLE2/ZWINT/UBE2S/SGO2/PSMB9/PSMB1/SKA2/PSME2/CCNB1/SPDL1/AURKB/CENPS/NUP62/RAN/KNL1/CHMP4A/NUP43/KNTC1/ANAPC11/RCC2/TUBB3/NUP205/INCENP/TMPO/ZWILCH/PSMA2/ANAPC15/BANF1/PSMB10/PPP2R1B/KPNB1/CDC26/ESPL1/NDC1/PSMB8/TUBA1C/TUBA4A/NUP37/PSMA5/CCNB2/KIF18A/PSMD7/UBE2E1/CLIP1/PSMD14/CHMP4B/SEM1/PSMB2/ANAPC5/CENPU/PPP1CC/SPC25/RAD21/RPS27A/LEMD2/DYNLL1/NUDC/PSMC5/NUP107/PSMD9/CENPQ</t>
  </si>
  <si>
    <t>REACTOME_SEPARATION_OF_SISTER_CHROMATIDS</t>
  </si>
  <si>
    <t>TUBAL3/SKA1/CDC20/KIF2C/MAD2L1/CENPF/BUB1B/BIRC5/CDCA8/PLK1/BUB1/CENPM/TUBA1B/NDC80/CENPI/TUBB4A/CENPE/TUBA4B/SPC24/UBE2C/SGO1/CDCA5/TUBA8/NUF2/CENPN/RANGAP1/ZWINT/UBE2S/SGO2/PSMB9/PSMB1/SKA2/PSME2/SPDL1/AURKB/CENPS/KNL1/NUP43/KNTC1/ANAPC11/RCC2/TUBB3/INCENP/ZWILCH/PSMA2/ANAPC15/PSMB10/PPP2R1B/CDC26/ESPL1/PSMB8/TUBA1C/TUBA4A/NUP37/PSMA5/KIF18A/PSMD7/UBE2E1/CLIP1/PSMD14/SEM1/PSMB2/ANAPC5/CENPU/PPP1CC/SPC25/RAD21/RPS27A/DYNLL1/NUDC/PSMC5/NUP107/PSMD9/CENPQ</t>
  </si>
  <si>
    <t>REACTOME_CELL_CYCLE_MITOTIC</t>
  </si>
  <si>
    <t>TUBAL3/SKA1/CDC20/NEK2/CCNE1/CDK6/CDC6/MCM2/KIF2C/CDC25A/CDKN2A/NCAPH/TPX2/CDC45/MAD2L1/CENPF/TOP2A/BUB1B/BIRC5/CDCA8/FOXM1/MYBL2/ESCO2/PLK1/BUB1/CENPM/GTSE1/CCNA2/MCM6/TYMS/TUBA1B/HMMR/NDC80/CDT1/ORC1/PHLDA1/CENPI/FBXO5/CCNA1/NCAPD2/TUBB4A/CENPE/RPA3/TUBA4B/SPC24/UBE2C/FEN1/SGO1/KIF23/CDCA5/CDK1/TUBA8/NUF2/CENPN/NCAPG2/GINS3/TK1/RANGAP1/TUBB/CEP41/GINS2/ANKLE2/ZWINT/PLK4/PCNA/RRM2/UBE2S/PKMYT1/ORC6/SGO2/PSMB9/GINS1/PSMB1/MCM8/SKA2/NCAPG/MZT2A/PSME2/CCNB1/SPDL1/AURKB/CENPS/CDC25C/NUP62/RAN/NINL/MCM5/KNL1/SKP2/CHMP4A/NUP210/NUP43/POLE4/KNTC1/CDKN2B/MASTL/ANAPC11/MCM4/NME7/RCC2/PRIM1/GINS4/TUBB3/NUP205/MCM10/INCENP/TMPO/E2F2/ZWILCH/MYC/PSMA2/ORC3/RFC4/ANAPC15/BANF1/PSMB10/LIG1/PPP2R1B/DBF4/KPNB1/AURKA/CDC26/ESPL1/POLD1/NDC1/PSMB8/HAUS5/NCAPH2/NEDD1/CSNK1E/TUBA1C/TUBA4A/NUP37/PSMA5/PRIM2/CCNB2/KIF18A/RFC2/PRKAR2B/NUP50/PSMD7/KIF20A/UBE2E1/CLIP1/PSMD14/CHMP4B/SEM1/PSMB2/RFC5/SMC2/ANAPC5/MCM7/CENPU/HAUS8/E2F4/NCAPD3/PPP1CC/MZT1/SPC25/CDC7/RAD21/RPS27A/MCM3/LEMD2/MZT2B/DYNLL1/NUDC/PSMC5/CDK11A/NUP107/BORA/MAPK3/PSMD9/CENPQ/SET</t>
  </si>
  <si>
    <t>REACTOME_SYNDECAN_INTERACTIONS</t>
  </si>
  <si>
    <t>TNC/FN1/ITGB4/ITGB3/COL1A1/COL5A2/ITGAV/COL1A2/COL5A1/SDC3/COL3A1/ITGB5/ITGB1/THBS1/ITGA6</t>
  </si>
  <si>
    <t>REACTOME_MOLECULES_ASSOCIATED_WITH_ELASTIC_FIBRES</t>
  </si>
  <si>
    <t>BMP7/MFAP5/ITGB8/FBN2/FN1/ITGB3/GDF5/FBN1/TGFB3/BMP4/ITGAV/FBLN2/ITGB5/LTBP1</t>
  </si>
  <si>
    <t>REACTOME_SWITCHING_OF_ORIGINS_TO_A_POST_REPLICATIVE_STATE</t>
  </si>
  <si>
    <t>CCNE1/CDC6/MCM2/CCNA2/MCM6/CDT1/ORC1/CCNA1/UBE2C/UBE2S/ORC6/PSMB9/PSMB1/MCM8/PSME2/MCM5/SKP2/ANAPC11/MCM4/PSMA2/ORC3/ANAPC15/PSMB10/CDC26/PSMB8/PSMA5/PSMD7/UBE2E1/PSMD14/SEM1/PSMB2/ANAPC5/MCM7/RPS27A/MCM3/PSMC5/PSMD9</t>
  </si>
  <si>
    <t>REACTOME_DEFECTIVE_C1GALT1C1_CAUSES_TN_POLYAGGLUTINATION_SYNDROME_TNPS</t>
  </si>
  <si>
    <t>MUC16/MUC5B/MUC5AC/MUC4/MUC20/MUC15/MUC13</t>
  </si>
  <si>
    <t>REACTOME_P130CAS_LINKAGE_TO_MAPK_SIGNALING_FOR_INTEGRINS</t>
  </si>
  <si>
    <t>FGB/FGA/FGG/FN1/ITGB3</t>
  </si>
  <si>
    <t>REACTOME_GRB2_SOS_PROVIDES_LINKAGE_TO_MAPK_SIGNALING_FOR_INTEGRINS</t>
  </si>
  <si>
    <t>REACTOME_DEFECTIVE_GALNT3_CAUSES_FAMILIAL_HYPERPHOSPHATEMIC_TUMORAL_CALCINOSIS_HFTC</t>
  </si>
  <si>
    <t>REACTOME_UNWINDING_OF_DNA</t>
  </si>
  <si>
    <t>MCM2/CDC45/MCM6/GINS3/GINS2/GINS1/MCM8/MCM5/MCM4/GINS4/MCM7/MCM3</t>
  </si>
  <si>
    <t>REACTOME_REGULATION_OF_INSULIN_LIKE_GROWTH_FACTOR_IGF_TRANSPORT_AND_UPTAKE_BY_INSULIN_LIKE_GROWTH_FACTOR_BINDING_PROTEINS_IGFBPS</t>
  </si>
  <si>
    <t>DMP1/MMP1/FGA/KNG1/TF/MELTF/FGG/KLK13/IGFBP3/APOE/TNC/IGF2/NOTUM/GZMH/SCG2/FN1/MEPE/IGFBP5/CP/PRSS23/FSTL1/FBN1/SCG3/PLG/C3/BMP4/LGALS1/VGF/CDH2/APOL1/FUCA2/MFGE8/CSF1/MATN3/TMEM132A/CTSG/IL6/MXRA8/VCAN/LTBP1/CALU/IGFBP7/MGAT4A</t>
  </si>
  <si>
    <t>REACTOME_APC_C_MEDIATED_DEGRADATION_OF_CELL_CYCLE_PROTEINS</t>
  </si>
  <si>
    <t>CDC20/NEK2/MAD2L1/BUB1B/PLK1/CCNA2/FBXO5/CCNA1/UBE2C/CDK1/UBE2S/PSMB9/PSMB1/PSME2/CCNB1/AURKB/SKP2/ANAPC11/PSMA2/ANAPC15/PSMB10/AURKA/CDC26/PSMB8/PSMA5/PSMD7/UBE2E1/PSMD14/SEM1/PSMB2/ANAPC5/RPS27A/PSMC5/PSMD9</t>
  </si>
  <si>
    <t>REACTOME_POLO_LIKE_KINASE_MEDIATED_EVENTS</t>
  </si>
  <si>
    <t>CDC25A/CENPF/FOXM1/MYBL2/PLK1/PKMYT1/CCNB1/CDC25C</t>
  </si>
  <si>
    <t>REACTOME_ORC1_REMOVAL_FROM_CHROMATIN</t>
  </si>
  <si>
    <t>CDC6/MCM2/CCNA2/MCM6/CDT1/ORC1/CCNA1/ORC6/PSMB9/PSMB1/MCM8/PSME2/MCM5/SKP2/MCM4/PSMA2/ORC3/PSMB10/PSMB8/PSMA5/PSMD7/PSMD14/SEM1/PSMB2/MCM7/RPS27A/MCM3/PSMC5/PSMD9</t>
  </si>
  <si>
    <t>REACTOME_TNF_RECEPTOR_SUPERFAMILY_TNFSF_MEMBERS_MEDIATING_NON_CANONICAL_NF_KB_PATHWAY</t>
  </si>
  <si>
    <t>TNFSF11/BIRC3/TNFRSF12A/TNFRSF13C/CD40/LTA/CD40LG/TRAF3/LTB</t>
  </si>
  <si>
    <t>REACTOME_ACTIVATION_OF_THE_MRNA_UPON_BINDING_OF_THE_CAP_BINDING_COMPLEX_AND_EIFS_AND_SUBSEQUENT_BINDING_TO_43S</t>
  </si>
  <si>
    <t>EIF3D/RPS26/RPSA/RPS25/RPS21/RPS15A/RPS12/EIF3H/RPS29/RPS2/RPS19/RPS23/FAU/EIF3I/EIF3F/EIF2S1/EIF3C/EIF4E/RPS10/RPS13/EIF3M/RPS18/RPS7/RPS5/RPS27A/RPS3A/RPS17/EIF3K/RPS8/RPS16/RPS11/RPS9/EIF3L/EIF4B/EIF4H/EIF4A1/EIF2S2/RPS4Y1</t>
  </si>
  <si>
    <t>REACTOME_INTERLEUKIN_4_AND_INTERLEUKIN_13_SIGNALING</t>
  </si>
  <si>
    <t>SAA1/MMP1/MMP9/TWIST1/LBP/MMP3/IL18/FN1/F13A1/CCL11/IL1A/BIRC5/FSCN1/TNF/IL2RG/ITGB2/ANXA1/SOCS1/VCAM1/IL23A/FASLG/COL1A2/IRF4/STAT1</t>
  </si>
  <si>
    <t>REACTOME_INFLUENZA_INFECTION</t>
  </si>
  <si>
    <t>KPNA7/RPL39L/RPLP0/RPS26/KPNA2/RPSA/RPS25/RPS21/RPS15A/RPS12/PARP1/NUP62/RAN/RPL22/NUP210/NUP43/RPS29/POLR2I/NUP205/RPS2/RPL18/RPS19/KPNB1/RPS23/FAU/NDC1/NUP37/RPS10/RPL38/RPS13/NUP50/RPL27/RPL3/RPL6/RPL17/RPL28/RPS18/RPL24/RPL39/RPL18A/RPS7/RPL36/RPS5/RPL23A/RPS27A/RPL14/NUP107/RPL13A/RPLP2/RPL32/RPL4/RPL30/RPL36AL/RPS3A/CLTC/POLR2G/RPL35A/RPS17/RPL19/RPL26/RPL27A/POLR2E/RPL41/RPL11/KPNA4/NUP155/RPS8/RPL8/RPS16/POLR2B/SLC25A6/XPO1/GTF2F1/RPS11/RPL29/RPL37A/TGFB1/POLR2A/RPL13/RPL15/KPNA3</t>
  </si>
  <si>
    <t>REACTOME_TP53_REGULATES_TRANSCRIPTION_OF_GENES_INVOLVED_IN_G2_CELL_CYCLE_ARREST</t>
  </si>
  <si>
    <t>SFN/CDK1/PCNA/CCNB1/CDC25C/ZNF385A/AURKA/PRMT1/E2F4/BAX</t>
  </si>
  <si>
    <t>REACTOME_TNFR2_NON_CANONICAL_NF_KB_PATHWAY</t>
  </si>
  <si>
    <t>TNFSF11/BIRC3/EDAR/TNFRSF9/TNFRSF17/TNFRSF12A/TNFSF4/CD70/CD27/TNFSF8/TNF/TNFRSF13C/CD40/RELB/FASLG/LTA/CD40LG/PSMB9/PSMB1/TRAF3/PSME2/NFKB2/LTB/TNFRSF25/TNFRSF4/PSMA2/PSMB10/PSMB8/TNFRSF8/TNFRSF18/PSMA5/PSMD7/PSMD14/SEM1/PSMB2</t>
  </si>
  <si>
    <t>REACTOME_RESPONSE_OF_EIF2AK4_GCN2_TO_AMINO_ACID_DEFICIENCY</t>
  </si>
  <si>
    <t>RPL39L/RPLP0/RPS26/RPSA/RPS25/RPS21/RPS15A/RPS12/RPL22/RPS29/RPS2/RPL18/RPS19/RPS23/FAU/EIF2S1/RPS10/RPL38/RPS13/RPL27/RPL3/RPL6/GCN1/RPL17/RPL28/RPS18/RPL24/RPL39/RPL18A/RPS7/RPL36/RPS5/RPL23A/RPS27A/RPL14/RPL13A/RPLP2/RPL32/IMPACT/RPL4/RPL30/RPL36AL/RPS3A/RPL35A/RPS17/RPL19/RPL26/RPL27A/RPL41/RPL11/RPS8/RPL8/RPS16/RPS11/RPL29/RPL37A/RPL13/RPL15/RPS9</t>
  </si>
  <si>
    <t>REACTOME_MITOTIC_PROMETAPHASE</t>
  </si>
  <si>
    <t>TUBAL3/SKA1/CDC20/NEK2/KIF2C/NCAPH/MAD2L1/CENPF/BUB1B/BIRC5/CDCA8/PLK1/BUB1/CENPM/TUBA1B/NDC80/CENPI/NCAPD2/TUBB4A/CENPE/TUBA4B/SPC24/SGO1/CDCA5/CDK1/TUBA8/NUF2/CENPN/RANGAP1/TUBB/CEP41/ZWINT/PLK4/SGO2/SKA2/NCAPG/MZT2A/CCNB1/SPDL1/AURKB/CENPS/NINL/KNL1/NUP43/KNTC1/NME7/RCC2/TUBB3/INCENP/ZWILCH/PPP2R1B/HAUS5/NEDD1/CSNK1E/TUBA1C/TUBA4A/NUP37/CCNB2/KIF18A/PRKAR2B/CLIP1/SMC2/CENPU/HAUS8/PPP1CC/MZT1/SPC25/RAD21/MZT2B/DYNLL1/NUDC/NUP107</t>
  </si>
  <si>
    <t>REACTOME_TCR_SIGNALING</t>
  </si>
  <si>
    <t>HLA-DQB2/HLA-DPA1/HLA-DQA2/TRAT1/CD3D/HLA-DRB1/CD4/CD3E/LCK/ITK/CD3G/HLA-DPB1/PTPN22/HLA-DRB5/CD247/HLA-DRA/ENAH/ZAP70/PSMB9/CSK/PSMB1/INPP5D/PSME2/MAP3K7/HLA-DQA1/PSMA2/PSMB10/NCK1/PSMB8/PSMA5/CARD11/PSMD7/PSMD14/TAB2/SEM1/PSMB2</t>
  </si>
  <si>
    <t>REACTOME_DNA_DOUBLE_STRAND_BREAK_REPAIR</t>
  </si>
  <si>
    <t>DDR</t>
  </si>
  <si>
    <t>EYA1/EYA4/CHEK1/EYA2/CLSPN/EME1/POLQ/BLM/CCNA2/RAD51AP1/SLX1B/RAD51/SLX1A/CCNA1/TDP1/RPA3/FEN1/KPNA2/PCNA/RHNO1/RMI2/BRCA1/PARP1/PARP2/POLE4/XRCC2/TIMELESS/SUMO2/BARD1/RFC4/ATM/ERCC1/POLD1/BRIP1/TOPBP1/UBXN1/PALB2/RFC2/GEN1/SIRT6/RFC5/XRCC1/NBN/MUS81/RPS27A/RNF168/XRCC5/MRE11/UBE2N/PPP4C/POLD2/RBBP8/PPP5C/EXO1</t>
  </si>
  <si>
    <t>REACTOME_BIOLOGICAL_OXIDATIONS</t>
  </si>
  <si>
    <t>UGT1A3/UGT1A4/UGT1A1/UGT1A5/UGT1A6/UGT1A7/UGT1A9/UGT1A10/MAT1A/ACSM4/GSTA1/CYP4F11/UGT1A8/CYP11A1/CYP2B6/CYP26A1/CYP2C9/FMO1/SULT2B1/CYP2C19/CYP24A1/ALDH1A1/CYP2J2/GCLC/ACSM5/PTGS1/GSTK1/CYP4F12/CYP2C18/CYP27A1/CYP19A1/CYP2S1/SMOX/GGT5/FDXR/CES1/AKR1A1/CYP4F3/CYP2F1/GSTO1/FMO3/GSTM1/AKR7A3</t>
  </si>
  <si>
    <t>REACTOME_NONSENSE_MEDIATED_DECAY_NMD</t>
  </si>
  <si>
    <t>RPL39L/RPLP0/RPS26/RPSA/RPS25/RPS21/RPS15A/RPS12/RPL22/RPS29/RPS2/RPL18/RPS19/RPS23/FAU/RPS10/RPL38/RPS13/RPL27/RPL3/RPL6/RPL17/RPL28/RPS18/RPL24/RPL39/RPL18A/RPS7/RPL36/RPS5/RPL23A/RPS27A/RPL14/RPL13A/RPLP2/RNPS1/RPL32/RPL4/RPL30/RPL36AL/RPS3A/SMG8/RPL35A/NCBP2/RPS17/SMG9/RPL19/RPL26/RPL27A/MAGOHB/RPL41/PPP2R1A/RPL11/RPS8/RPL8/RPS16/RPS11/RPL29/RPL37A/RPL13/RPL15/MAGOH/RPS9</t>
  </si>
  <si>
    <t>REACTOME_PEPTIDE_LIGAND_BINDING_RECEPTORS</t>
  </si>
  <si>
    <t>SAA1/CXCL9/NTS/CXCL10/NTSR1/GPR37/CXCL11/CXCL6/CXCL13/KNG1/CCL4/GAL/XCL1/NMU/TAC3/CCR8/NPFFR1/CXCL1/CCL11/F2R/CCL3/XCL2/C3AR1/CCL28/C3/ANXA1/BDKRB2/FPR3/CXCR6/CCR5/CXCR5/CXCL5/KEL/CXCL12/CCR4/CCL3L3/F2RL2</t>
  </si>
  <si>
    <t>REACTOME_INTERFERON_GAMMA_SIGNALING</t>
  </si>
  <si>
    <t>TRIM29/HLA-DQB2/GBP6/IFNG/MT2A/HLA-DPA1/HLA-DQA2/HLA-DRB1/TRIM31/HLA-DPB1/IFI30/SOCS1/VCAM1/GBP1/HLA-DRB5/HLA-DRA/IRF4/IRF5/STAT1/GBP4/IRF8</t>
  </si>
  <si>
    <t>REACTOME_M_PHASE</t>
  </si>
  <si>
    <t>TUBAL3/SKA1/CDC20/NEK2/KIF2C/NCAPH/MAD2L1/CENPF/BUB1B/BIRC5/CDCA8/PLK1/BUB1/CENPM/TUBA1B/NDC80/CENPI/FBXO5/NCAPD2/TUBB4A/CENPE/TUBA4B/SPC24/UBE2C/SGO1/KIF23/CDCA5/CDK1/TUBA8/NUF2/CENPN/NCAPG2/RANGAP1/TUBB/CEP41/ANKLE2/ZWINT/PLK4/UBE2S/SGO2/PSMB9/PSMB1/SKA2/NCAPG/MZT2A/PSME2/CCNB1/SPDL1/AURKB/CENPS/NUP62/RAN/NINL/KNL1/CHMP4A/NUP210/NUP43/KNTC1/MASTL/ANAPC11/NME7/RCC2/TUBB3/NUP205/INCENP/TMPO/ZWILCH/PSMA2/ANAPC15/BANF1/PSMB10/PPP2R1B/KPNB1/CDC26/ESPL1/NDC1/PSMB8/HAUS5/NCAPH2/NEDD1/CSNK1E/TUBA1C/TUBA4A/NUP37/PSMA5/CCNB2/KIF18A/PRKAR2B/NUP50/PSMD7/KIF20A/UBE2E1/CLIP1/PSMD14/CHMP4B/SEM1/PSMB2/SMC2/ANAPC5/CENPU/HAUS8/NCAPD3/PPP1CC/MZT1/SPC25/RAD21/RPS27A/LEMD2/MZT2B/DYNLL1/NUDC/PSMC5/NUP107/MAPK3/PSMD9/CENPQ/SET</t>
  </si>
  <si>
    <t>REACTOME_ACTIVATION_OF_THE_PRE_REPLICATIVE_COMPLEX</t>
  </si>
  <si>
    <t>CDC6/MCM2/CDC45/MCM6/CDT1/ORC1/RPA3/ORC6/MCM8/MCM5/POLE4/MCM4/PRIM1/MCM10/ORC3/DBF4/PRIM2/MCM7/CDC7/MCM3</t>
  </si>
  <si>
    <t>REACTOME_TERMINATION_OF_O_GLYCAN_BIOSYNTHESIS</t>
  </si>
  <si>
    <t>MUC16/MUC5B/MUC5AC/MUC4/MUC20/MUC15/MUC13/ST3GAL4</t>
  </si>
  <si>
    <t>REACTOME_ASSEMBLY_OF_THE_PRE_REPLICATIVE_COMPLEX</t>
  </si>
  <si>
    <t>CDC6/MCM2/MCM6/CDT1/ORC1/ORC6/PSMB9/PSMB1/MCM8/PSME2/MCM5/MCM4/E2F2/PSMA2/ORC3/PSMB10/PSMB8/PSMA5/PSMD7/PSMD14/SEM1/PSMB2/MCM7/RPS27A/MCM3/PSMC5/PSMD9</t>
  </si>
  <si>
    <t>REACTOME_S_PHASE</t>
  </si>
  <si>
    <t>CCNE1/CDC6/MCM2/CDC25A/CDC45/ESCO2/CCNA2/MCM6/CDT1/ORC1/CCNA1/RPA3/UBE2C/FEN1/CDCA5/GINS3/GINS2/PCNA/UBE2S/ORC6/PSMB9/GINS1/PSMB1/MCM8/PSME2/MCM5/SKP2/POLE4/ANAPC11/MCM4/PRIM1/GINS4/MYC/PSMA2/ORC3/RFC4/ANAPC15/PSMB10/LIG1/CDC26/POLD1/PSMB8/PSMA5/PRIM2/RFC2/PSMD7/UBE2E1/PSMD14/SEM1/PSMB2/RFC5/ANAPC5/MCM7/E2F4/RAD21/RPS27A/MCM3/PSMC5/PSMD9/CDK4/POLD2</t>
  </si>
  <si>
    <t>REACTOME_CYCLIN_A_B1_B2_ASSOCIATED_EVENTS_DURING_G2_M_TRANSITION</t>
  </si>
  <si>
    <t>CDC25A/FOXM1/PLK1/CCNA2/CCNA1/CDK1/PKMYT1/CCNB1/CDC25C/PPP2R1B/CCNB2</t>
  </si>
  <si>
    <t>REACTOME_GAP_JUNCTION_ASSEMBLY</t>
  </si>
  <si>
    <t>GJB4/GJB2/GJB3/TUBAL3/GJB5/TUBA1B/TUBB4A/TUBA4B/TUBA8/GJA1</t>
  </si>
  <si>
    <t>REACTOME_INTEGRIN_SIGNALING</t>
  </si>
  <si>
    <t>REACTOME_TYPE_I_HEMIDESMOSOME_ASSEMBLY</t>
  </si>
  <si>
    <t>LAMC2/KRT14/COL17A1/KRT5/ITGB4/PLEC/LAMB3</t>
  </si>
  <si>
    <t>REACTOME_ADVANCED_GLYCOSYLATION_ENDPRODUCT_RECEPTOR_SIGNALING</t>
  </si>
  <si>
    <t>SAA1/S100B</t>
  </si>
  <si>
    <t>REACTOME_DNA_REPLICATION_PRE_INITIATION</t>
  </si>
  <si>
    <t>CDC6/MCM2/CDC45/MCM6/CDT1/ORC1/RPA3/ORC6/PSMB9/PSMB1/MCM8/PSME2/MCM5/POLE4/MCM4/PRIM1/MCM10/E2F2/PSMA2/ORC3/PSMB10/DBF4/PSMB8/PSMA5/PRIM2/PSMD7/PSMD14/SEM1/PSMB2/MCM7/CDC7/RPS27A/MCM3/PSMC5/PSMD9</t>
  </si>
  <si>
    <t>REACTOME_HOMOLOGY_DIRECTED_REPAIR</t>
  </si>
  <si>
    <t>CHEK1/CLSPN/EME1/POLQ/BLM/CCNA2/RAD51AP1/SLX1B/RAD51/SLX1A/CCNA1/RPA3/FEN1/PCNA/RHNO1/RMI2/BRCA1/PARP1/PARP2/POLE4/XRCC2/TIMELESS/SUMO2/BARD1/RFC4/ATM/ERCC1/POLD1/BRIP1/TOPBP1/PALB2/RFC2/GEN1/SIRT6/RFC5/XRCC1/NBN/MUS81/RPS27A/RNF168/MRE11/UBE2N/PPP4C/POLD2/RBBP8/EXO1</t>
  </si>
  <si>
    <t>REACTOME_RRNA_PROCESSING</t>
  </si>
  <si>
    <t>RPL39L/RPLP0/RPS26/RPSA/RPS25/RPS21/PELP1/LTV1/RPS15A/RPS12/UTP18/EBNA1BP2/RPP40/PES1/TSR3/RPL22/TRMT112/RPS29/KRR1/FBL/DDX47/RPS2/RBM28/RPL18/TFB1M/MPHOSPH6/NOP2/RPS19/RPS23/FAU/EXOSC10/DHX37/CSNK1E/NCL/RPS10/RPL38/RPS13/RPL27/NOP56/RPL3/RPL6/NOC4L/EMG1/FCF1/RPL17/RPL28/RPS18/RPL24/RPL39/RPL18A/RPS7/RPL36/RPS5/RPL23A/RPS27A/RPL14/NIP7/RPL13A/RPLP2/NOL9/RPL32/RPL4/RIOK1/RPL30/FTSJ3/RPL36AL/UTP6/RPS3A/RPL35A/RRP36/RPS17/RPL19/RPL26/RPL27A/RPP25/RPL41/TBL3/RPL11/UTP14A/RPS8/NOP58/TRMT10C/NOL11/RPL8/RPS16/RPS11/RPL29/NOB1/RPL37A/RPL13/GNL3/IMP4/RPL15/HEATR1/BYSL/RPS9/RPL9/RRP7A/PWP2/XRN2/WDR75</t>
  </si>
  <si>
    <t>REACTOME_TRYPTOPHAN_CATABOLISM</t>
  </si>
  <si>
    <t>TDO2/IDO1/KYNU/IDO2/KMO/SLC36A4</t>
  </si>
  <si>
    <t>REACTOME_TNFS_BIND_THEIR_PHYSIOLOGICAL_RECEPTORS</t>
  </si>
  <si>
    <t>TNFSF11/EDAR/TNFRSF9/TNFRSF17/TNFSF4/CD70/CD27/TNFSF8/FASLG/LTA</t>
  </si>
  <si>
    <t>CCNE1/CDK6/CDC6/MCM2/CDC25A/CDKN2A/CDC45/TOP2A/MYBL2/CCNA2/MCM6/TYMS/CDT1/ORC1/FBXO5/CCNA1/RPA3/CDK1/TK1/PCNA/RRM2/ORC6/PSMB9/PSMB1/MCM8/PSME2/CCNB1/MCM5/SKP2/POLE4/CDKN2B/MCM4/PRIM1/MCM10/E2F2/MYC/PSMA2/ORC3/PSMB10/PPP2R1B/DBF4/PSMB8/PSMA5/PRIM2/PSMD7/PSMD14/SEM1/PSMB2/MCM7/E2F4/CDC7/RPS27A/MCM3/PSMC5</t>
  </si>
  <si>
    <t>REACTOME_PLASMA_LIPOPROTEIN_ASSEMBLY</t>
  </si>
  <si>
    <t>MTTP/APOC2/APOE/APOC1</t>
  </si>
  <si>
    <t>REACTOME_SRP_DEPENDENT_COTRANSLATIONAL_PROTEIN_TARGETING_TO_MEMBRANE</t>
  </si>
  <si>
    <t>RPL39L/RPLP0/RPS26/RPSA/RPS25/RPS21/RPS15A/RPS12/RPL22/RPS29/RPS2/RPL18/RPS19/RPS23/FAU/RPS10/RPL38/RPS13/RPL27/RPL3/RPL6/RPL17/RPL28/RPS18/RPL24/RPL39/RPL18A/RPS7/RPL36/RPS5/RPL23A/RPS27A/SRP72/RPL14/RPL13A/RPLP2/RPL32/RPL4/RPL30/RPL36AL/RPS3A/RPL35A/SRP19/RPS17/RPL19/RPL26/RPL27A/RPL41/RPL11/RPS8/SRP68/SSR1/SSR3/RPL8/RPS16/RPS11/RPL29/RPL37A/RPL13/RPL15/RPS9</t>
  </si>
  <si>
    <t>REACTOME_APC_CDC20_MEDIATED_DEGRADATION_OF_NEK2A</t>
  </si>
  <si>
    <t>CDC20/NEK2/MAD2L1/BUB1B/UBE2C/UBE2S/ANAPC11/ANAPC15/CDC26/UBE2E1/ANAPC5/RPS27A</t>
  </si>
  <si>
    <t>REACTOME_SUMOYLATION_OF_DNA_REPLICATION_PROTEINS</t>
  </si>
  <si>
    <t>TOP2A/BIRC5/CDCA8/RANGAP1/PCNA/AURKB/NUP62/NUP210/NUP43/SUMO2/NUP205/INCENP/AURKA/NDC1/NUP37/NUP50</t>
  </si>
  <si>
    <t>REACTOME_DNA_DAMAGE_TELOMERE_STRESS_INDUCED_SENESCENCE</t>
  </si>
  <si>
    <t>HMGA2/HMGA1/CCNE1/CCNA2/CCNA1/POT1/ACD/HIRA/ATM</t>
  </si>
  <si>
    <t>REACTOME_SELENOAMINO_ACID_METABOLISM</t>
  </si>
  <si>
    <t>MAT1A/RPL39L/RPLP0/RPS26/RPSA/RPS25/RPS21/RPS15A/RPS12/RPL22/RPS29/TXNRD1/RPS2/AHCY/RPL18/RPS19/RPS23/FAU/RPS10/RPL38/RPS13/GSR/RPL27/RPL3/RPL6/RPL17/RPL28/RPS18/RPL24/RPL39/RPL18A/RPS7/RPL36/RPS5/RPL23A/RPS27A/RPL14/RPL13A/RPLP2/RPL32/RPL4/RPL30/RPL36AL/RPS3A/RPL35A/RPS17/RPL19/RPL26/RPL27A/RPL41/RPL11/AIMP1/RPS8/RPL8/RPS16/RPS11/RPL29/RPL37A/RPL13/PAPSS1/RPL15</t>
  </si>
  <si>
    <t>REACTOME_HOMOLOGOUS_DNA_PAIRING_AND_STRAND_EXCHANGE</t>
  </si>
  <si>
    <t>CHEK1/BLM/RAD51AP1/RAD51/RPA3/RHNO1/RMI2/BRCA1/XRCC2/BARD1/RFC4/ATM/BRIP1/TOPBP1/PALB2/RFC2/RFC5/NBN/MRE11/RBBP8/EXO1</t>
  </si>
  <si>
    <t>REACTOME_METABOLIC_DISORDERS_OF_BIOLOGICAL_OXIDATION_ENZYMES</t>
  </si>
  <si>
    <t>UGT1A4/UGT1A1/MAT1A/CYP11A1/CYP24A1/GCLC/CYP27A1/CYP19A1/FDXR</t>
  </si>
  <si>
    <t>REACTOME_CHK1_CHK2_CDS1_MEDIATED_INACTIVATION_OF_CYCLIN_B_CDK1_COMPLEX</t>
  </si>
  <si>
    <t>CHEK1/SFN/CDK1/YWHAH/CCNB1/CDC25C</t>
  </si>
  <si>
    <t>REACTOME_HOST_INTERACTIONS_OF_HIV_FACTORS</t>
  </si>
  <si>
    <t>HMGA1/CD8B/CD4/LCK/AP1S3/CD247/AP2S1/RANGAP1/APOBEC3G/PSMB9/PSMB1/RANBP1/PSME2/AP1B1/NUP62/RAN/NUP210/NUP43/CD28/NUP205/FYN/PSMA2/BANF1/PSMB10/KPNB1/NDC1/PSMB8/NUP37/PSMA5/NUP50/PSMD7/PACS1/PSMD14/SEM1/PSMB2/RAC1/RPS27A/ELOC/AP2M1/PSMC5/NUP107/PSMD9/CCNT1/NPM1/HLA-A/B2M/PSMB3/NUP155/PSMA6/PSMD10/DOCK2/SLC25A6/XPO1/PSMC4/PSMC2/RBX1/PSMA7/SLC25A5/ELOB/PAK2/PSME3/AP2B1/PSMB5/KPNA1/SEC13</t>
  </si>
  <si>
    <t>REACTOME_NR1H2_AND_NR1H3_MEDIATED_SIGNALING</t>
  </si>
  <si>
    <t>UGT1A3/APOC2/APOE/APOC1/FABP6/NR1H3/ARL4C</t>
  </si>
  <si>
    <t>REACTOME_NON_INTEGRIN_MEMBRANE_ECM_INTERACTIONS</t>
  </si>
  <si>
    <t>COL11A1/LAMC2/TNC/FN1/ITGB4/ITGB3/COL1A1/COL5A2/NRXN1/COL4A6/ITGAV/COL1A2/COL5A1/SDC3/COL3A1/ITGB5/LAMB3/COL2A1/LAMA1/COL4A1</t>
  </si>
  <si>
    <t>REACTOME_REGULATION_OF_EXPRESSION_OF_SLITS_AND_ROBOS</t>
  </si>
  <si>
    <t>LHX2/RPL39L/RPLP0/ROBO1/RPS26/RPSA/PSMB9/RPS25/PSMB1/RPS21/PSME2/RPS15A/RPS12/RPL22/RPS29/RPS2/RPL18/PSMA2/PSMB10/RPS19/RPS23/FAU/PSMB8/MSI1/PSMA5/RPS10/RPL38/RPS13/PSMD7/RPL27/PSMD14/RPL3/SEM1/PSMB2/RPL6/RPL17/RPL28/RPS18/RPL24/RPL39/RPL18A/RPS7/RPL36/RPS5/RPL23A/RPS27A/ELOC/RPL14/PSMC5/RPL13A/RPLP2/RNPS1/PSMD9/RPL32/RPL4/RPL30/RPL36AL/RPS3A/RPL35A/NCBP2/RPS17/RPL19/RPL26/RPL27A/MAGOHB/RPL41/PSMB3/RPL11/PSMA6/RPS8/PSMD10/RPL8/RPS16/RPS11/RPL29/PSMC4/PSMC2/RPL37A/RPL13/RPL15/RBX1/PSMA7/ELOB/MAGOH/RPS9</t>
  </si>
  <si>
    <t>REACTOME_APOPTOTIC_FACTOR_MEDIATED_RESPONSE</t>
  </si>
  <si>
    <t>CDKN2A/CASP9/BAK1/CASP3/UACA/BAX/DIABLO/MAPK3/CYCS/C1QBP</t>
  </si>
  <si>
    <t>REACTOME_INTERLEUKIN_10_SIGNALING</t>
  </si>
  <si>
    <t>CXCL10/CSF3/IL18/CCL4/CXCL1/IL1A/CCL3/TNF/CD86/CCR5/IL10RA/CCL3L3/CCL5/CSF1/IL6</t>
  </si>
  <si>
    <t>REACTOME_CHROMOSOME_MAINTENANCE</t>
  </si>
  <si>
    <t>CENPW/TERT/HJURP/CENPM/BLM/CCNA2/PIF1/CENPI/CCNA1/RPA3/RUVBL2/FEN1/CENPN/PCNA/POT1/CENPS/KNL1/POLR2I/PRIM1/ACD/RFC4/LIG1/POLD1/RUVBL1/DAXX/CENPX/WRAP53/DSCC1/PRIM2/RFC2/RFC5/CENPU/ANKRD28/CENPQ/POLD2/NPM1/CHTF18/CENPK/POLR2G</t>
  </si>
  <si>
    <t>REACTOME_EARLY_PHASE_OF_HIV_LIFE_CYCLE</t>
  </si>
  <si>
    <t>HMGA1/CD4/CCR5/FEN1/CXCR4/BANF1/LIG1</t>
  </si>
  <si>
    <t>REACTOME_EXTENSION_OF_TELOMERES</t>
  </si>
  <si>
    <t>TERT/BLM/CCNA2/PIF1/CCNA1/RPA3/RUVBL2/FEN1/PCNA/POT1/PRIM1/ACD/RFC4/LIG1/POLD1/RUVBL1/WRAP53/DSCC1/PRIM2/RFC2/RFC5/ANKRD28</t>
  </si>
  <si>
    <t>REACTOME_PURINERGIC_SIGNALING_IN_LEISHMANIASIS_INFECTION</t>
  </si>
  <si>
    <t>IL18/NT5E/IL1A/C3AR1/C3/P2RX7/CTSG/NFKB2</t>
  </si>
  <si>
    <t>REACTOME_INHIBITION_OF_THE_PROTEOLYTIC_ACTIVITY_OF_APC_C_REQUIRED_FOR_THE_ONSET_OF_ANAPHASE_BY_MITOTIC_SPINDLE_CHECKPOINT_COMPONENTS</t>
  </si>
  <si>
    <t>CDC20/MAD2L1/BUB1B/UBE2C/UBE2S/ANAPC11/ANAPC15/CDC26/UBE2E1/ANAPC5</t>
  </si>
  <si>
    <t>REACTOME_SIGNALING_BY_ROBO_RECEPTORS</t>
  </si>
  <si>
    <t>LHX2/NELL2/RPL39L/NTN1/SRGAP3/RPLP0/ENAH/CXCL12/ROBO1/RPS26/RPSA/GPC1/PSMB9/RPS25/PSMB1/RPS21/PSME2/RPS15A/RPS12/RPL22/CXCR4/SRGAP1/RPS29/RPS2/RPL18/PSMA2/PSMB10/RPS19/RPS23/FAU/NCK1/PSMB8/MSI1/PSMA5/AKAP5/RPS10/RPL38/RPS13/PSMD7/PFN1/RPL27/PSMD14/RPL3/SEM1/PSMB2/RPL6/RAC1/RPL17/RPL28/RPS18/RPL24/RPL39/RHOA/RPL18A/RPS7/RPL36/RPS5/RPL23A/RPS27A/ELOC/RPL14/PSMC5/RPL13A/RPLP2/RNPS1/PSMD9/RPL32/CAP1/RPL4/RPL30/RPL36AL/ABL2/RPS3A/VASP/RPL35A/NCBP2/RPS17/RPL19/RPL26/RPL27A/CAP2/MAGOHB/RPL41/PSMB3/RPL11/PSMA6/RPS8/PSMD10/RPL8/RPS16/RPS11/RPL29/PSMC4/PSMC2/RPL37A/MYO9B/RPL13/RPL15/RBX1/PSMA7/PRKCA/ELOB/MAGOH/RPS9/PAK2</t>
  </si>
  <si>
    <t>REACTOME_MET_PROMOTES_CELL_MOTILITY</t>
  </si>
  <si>
    <t>COL11A1/LAMC2/TNS4/FN1/COL1A1/COL5A2/MET/COL1A2/COL5A1/TNS3/COL3A1/LAMB3/COL2A1/LAMA1/COL24A1/DOCK7</t>
  </si>
  <si>
    <t>REACTOME_PLATELET_AGGREGATION_PLUG_FORMATION</t>
  </si>
  <si>
    <t>FGB/FGA/FGG/FN1/ITGB3/GP5/COL1A1/ADRA2A/COL1A2</t>
  </si>
  <si>
    <t>REACTOME_CDC6_ASSOCIATION_WITH_THE_ORC_ORIGIN_COMPLEX</t>
  </si>
  <si>
    <t>CDC6/ORC1/ORC6/MCM8/E2F2/ORC3</t>
  </si>
  <si>
    <t>REACTOME_HDR_THROUGH_HOMOLOGOUS_RECOMBINATION_HRR</t>
  </si>
  <si>
    <t>CHEK1/EME1/BLM/RAD51AP1/SLX1B/RAD51/SLX1A/RPA3/PCNA/RHNO1/RMI2/BRCA1/POLE4/XRCC2/BARD1/RFC4/ATM/POLD1/BRIP1/TOPBP1/PALB2/RFC2/GEN1/RFC5/NBN/MUS81/RPS27A/MRE11/POLD2/RBBP8/EXO1</t>
  </si>
  <si>
    <t>REACTOME_DAP12_SIGNALING</t>
  </si>
  <si>
    <t>KLRC2/KLRK1/LCK/KLRD1/TREM2/NRAS/TYROBP/BTK/FYN/RAC1/GRB2</t>
  </si>
  <si>
    <t>REACTOME_RESOLUTION_OF_D_LOOP_STRUCTURES</t>
  </si>
  <si>
    <t>EME1/BLM/RAD51AP1/SLX1B/RAD51/SLX1A/RMI2/BRCA1/XRCC2/BARD1/ATM/BRIP1/PALB2/GEN1/NBN/MUS81/MRE11/RBBP8/EXO1</t>
  </si>
  <si>
    <t>REACTOME_NEF_MEDIATES_DOWN_MODULATION_OF_CELL_SURFACE_RECEPTORS_BY_RECRUITING_THEM_TO_CLATHRIN_ADAPTERS</t>
  </si>
  <si>
    <t>CD8B/CD4/LCK/AP1S3/AP2S1/AP1B1/CD28/PACS1/AP2M1/HLA-A/B2M</t>
  </si>
  <si>
    <t>REACTOME_FORMATION_OF_SENESCENCE_ASSOCIATED_HETEROCHROMATIN_FOCI_SAHF</t>
  </si>
  <si>
    <t>HMGA2/HMGA1</t>
  </si>
  <si>
    <t>REACTOME_COLLAGEN_BIOSYNTHESIS_AND_MODIFYING_ENZYMES</t>
  </si>
  <si>
    <t>COL11A1/COL7A1/COL12A1/COL17A1/ADAMTS2/COL8A2/TLL2/COL1A1/COL5A2/COL9A2/PCOLCE2/COL4A6/COL19A1/COL9A3/PCOLCE/PLOD2/COL1A2/COL5A1/ADAMTS14/COL3A1/COL6A1/COL2A1/P3H1/COL24A1/COL4A1/COL15A1/COL26A1/COL6A2</t>
  </si>
  <si>
    <t>REACTOME_PROCESSING_OF_DNA_DOUBLE_STRAND_BREAK_ENDS</t>
  </si>
  <si>
    <t>CHEK1/CLSPN/BLM/CCNA2/CCNA1/RPA3/RHNO1/RMI2/BRCA1/TIMELESS/SUMO2/BARD1/RFC4/ATM/BRIP1/TOPBP1/RFC2/SIRT6/RFC5/NBN/RPS27A/RNF168/MRE11/UBE2N/PPP4C/RBBP8/EXO1/RNF4/UBE2I</t>
  </si>
  <si>
    <t>REACTOME_TP53_REGULATES_TRANSCRIPTION_OF_GENES_INVOLVED_IN_G1_CELL_CYCLE_ARREST</t>
  </si>
  <si>
    <t>CCNE1/E2F8/CCNA2/CCNA1/E2F7</t>
  </si>
  <si>
    <t>REACTOME_GAP_JUNCTION_TRAFFICKING_AND_REGULATION</t>
  </si>
  <si>
    <t>GJB4/GJB2/GJB3/TUBAL3/GJB5/TUBA1B/TUBB4A/TUBA4B/TUBA8/DAB2/GJA1/ACTG1</t>
  </si>
  <si>
    <t>REACTOME_CROSSLINKING_OF_COLLAGEN_FIBRILS</t>
  </si>
  <si>
    <t>TLL2/LOXL2/COL1A1/COL4A6/PCOLCE/LOXL4/COL1A2/LOX/PXDN/COL4A1/LOXL3/LOXL1</t>
  </si>
  <si>
    <t>REACTOME_ANTIGEN_ACTIVATES_B_CELL_RECEPTOR_BCR_LEADING_TO_GENERATION_OF_SECOND_MESSENGERS</t>
  </si>
  <si>
    <t>CD19/CD79A/CD79B/BLK/DAPP1/CD22/BTK/FYN/NCK1/ITPR2/GRB2/ORAI1/BLNK/PIK3AP1</t>
  </si>
  <si>
    <t>REACTOME_MET_ACTIVATES_PTK2_SIGNALING</t>
  </si>
  <si>
    <t>COL11A1/LAMC2/FN1/COL1A1/COL5A2/MET/COL1A2/COL5A1/COL3A1/LAMB3/COL2A1/LAMA1/COL24A1</t>
  </si>
  <si>
    <t>REACTOME_APC_C_CDH1_MEDIATED_DEGRADATION_OF_CDC20_AND_OTHER_APC_C_CDH1_TARGETED_PROTEINS_IN_LATE_MITOSIS_EARLY_G1</t>
  </si>
  <si>
    <t>CDC20/PLK1/UBE2C/UBE2S/PSMB9/PSMB1/PSME2/AURKB/SKP2/ANAPC11/PSMA2/ANAPC15/PSMB10/AURKA/CDC26/PSMB8/PSMA5/PSMD7/UBE2E1/PSMD14/SEM1/PSMB2/ANAPC5/RPS27A/PSMC5/PSMD9/PSMB3/PSMA6/PSMD10/ANAPC7/PSMC4/PSMC2/PSMA7/ANAPC1/PSME3/PSMB5/PSMD3/PSMB6/PSMA4/PSMC3/PSMD12/ANAPC10/PSMC1/PSME4/PSMD13</t>
  </si>
  <si>
    <t>REACTOME_APC_C_CDC20_MEDIATED_DEGRADATION_OF_CYCLIN_B</t>
  </si>
  <si>
    <t>CDC20/UBE2C/CDK1/UBE2S/CCNB1/ANAPC11/ANAPC15/CDC26/UBE2E1/ANAPC5/RPS27A</t>
  </si>
  <si>
    <t>REACTOME_TRANSLATION</t>
  </si>
  <si>
    <t>RPL39L/RPLP0/EIF3D/RPS26/MRPL40/RPSA/RPS25/RPS21/MRPS34/RPS15A/MRPL18/RPS12/EIF3H/MRPL51/RPL22/TRMT112/RPS29/MRPL11/MRPL28/RPS2/EEF1G/MRPL20/MRPS15/RPL18/MRPL17/RPS19/RPS23/AURKAIP1/GADD45GIP1/FAU/EEF1A1/EIF3I/MRPL3/EIF3F/MRPS7/MRPL12/EIF2S1/MRPS10/EIF3C/EIF4E/RPS10/MTRF1L/RPL38/MRPL53/RPS13/RPL27/RPL3/AARS2/EIF3M/MRPS23/RPL6/MRPL54/MRPL47/MRPL42/RPL17/RPL28/RPS18/RPL24/RPL39/RPL18A/RPS7/RPL36/RPS5/RPL23A/MRPS35/RPS27A/MRPL13/SRP72/RPL14/MRPL36/MRPS31/SARS2/MRPL23/RPL13A/RPLP2/MRPL44/RARS2/RPL32/YARS2/RPL4/MRPL46/MRPS5/MRPL35/MRPL58/RPL30/RPL36AL/MRPL45/MRPL1/EIF2B1/RPS3A/MRPS24/RPL35A/SRP19/MRPL27/RPS17/RPL19/RPL26/RPL27A/EIF3K/MRPS18B/RPL41/RPL11/MRPL37/TUFM/AIMP1/EIF5B/RPS8/MTIF2/EEF1B2/SRP68/SSR1/SSR3/RPL8/RPS16/RPS11/RPL29/RPL37A/RPL13/RPL15/N6AMT1/RPS9/MRPL24/EIF3L/MRPS22/MRPL15/RPL9/EIF4B/MRPL21/EIF4H/MRPS30/RPLP1/EIF4A1/EIF2S2/MRPS12/RPL5/RPL7/SRP14/MRPS33/MRPL48/RPS4Y1/MRPL55</t>
  </si>
  <si>
    <t>REACTOME_PHOSPHORYLATION_OF_THE_APC_C</t>
  </si>
  <si>
    <t>PLK1/UBE2C/CDK1/UBE2S/CCNB1/ANAPC11/ANAPC15/CDC26/UBE2E1/ANAPC5</t>
  </si>
  <si>
    <t>REACTOME_COLLAGEN_CHAIN_TRIMERIZATION</t>
  </si>
  <si>
    <t>COL11A1/COL7A1/COL12A1/COL17A1/COL8A2/COL1A1/COL5A2/COL9A2/COL4A6/COL19A1/COL9A3/COL1A2/COL5A1/COL3A1/COL6A1/COL2A1/COL24A1/COL4A1/COL15A1/COL26A1/COL6A2</t>
  </si>
  <si>
    <t>REACTOME_MEIOTIC_RECOMBINATION</t>
  </si>
  <si>
    <t>TEX15/BLM/RAD51/RPA3/BRCA1/DMC1/ATM/NBN/MRE11/CDK4/RBBP8</t>
  </si>
  <si>
    <t>REACTOME_ANTIMICROBIAL_PEPTIDES</t>
  </si>
  <si>
    <t>BPIFA1/DEFB1/PRSS2/LTF/PGLYRP2/CD4/BPIFB1/RNASE6/GNLY/PI3/ATOX1/DEFB124/CTSG/LYZ</t>
  </si>
  <si>
    <t>REACTOME_G1_S_DNA_DAMAGE_CHECKPOINTS</t>
  </si>
  <si>
    <t>CCNE1/CHEK1/CDC25A/CDKN2A/CCNA2/CCNA1/PSMB9/PSMB1/PSME2/ZNF385A/PSMA2/PSMB10/ATM/PSMB8/PSMA5/PSMD7/PSMD14/SEM1/PSMB2/RPS27A/PSMC5/PSMD9/CDKN1B/PSMB3/PSMA6/PSMD10/PSMC4/PSMC2/PSMA7/PSME3/PHF20</t>
  </si>
  <si>
    <t>REACTOME_THE_ROLE_OF_NEF_IN_HIV_1_REPLICATION_AND_DISEASE_PATHOGENESIS</t>
  </si>
  <si>
    <t>CD8B/CD4/LCK/AP1S3/CD247/AP2S1/AP1B1/CD28/FYN/PACS1/RAC1/AP2M1/HLA-A/B2M</t>
  </si>
  <si>
    <t>REACTOME_RESOLUTION_OF_D_LOOP_STRUCTURES_THROUGH_SYNTHESIS_DEPENDENT_STRAND_ANNEALING_SDSA</t>
  </si>
  <si>
    <t>BLM/RAD51AP1/RAD51/RMI2/BRCA1/XRCC2/BARD1/ATM/BRIP1/PALB2/NBN/MRE11/RBBP8/EXO1</t>
  </si>
  <si>
    <t>REACTOME_CLASS_A_1_RHODOPSIN_LIKE_RECEPTORS</t>
  </si>
  <si>
    <t>SAA1/CXCL9/NTS/CXCL10/NTSR1/GPR37/CXCL11/CXCL6/CXCL13/DRD2/KNG1/P2RY12/HTR1D/CCL4/GAL/XCL1/NMU/CMKLR1/TAC3/CCR8/LPAR5/NPFFR1/CXCL1/LPAR4/GPR132/HTR7/CCL11/F2R/GPR35/CCL3/XCL2/PTGER3/C3AR1/CCL28/CNR2/CYSLTR2/C3/ADORA3/ANXA1/BDKRB2/S1PR3/FPR3/HCAR1/P2RY10/P2RY6/CXCR6/CCR5/CXCR5/CXCL5/KEL/ADRA2A/CXCL12/CCR4/PTGDR/CCL3L3/F2RL2</t>
  </si>
  <si>
    <t>REACTOME_GENE_AND_PROTEIN_EXPRESSION_BY_JAK_STAT_SIGNALING_AFTER_INTERLEUKIN_12_STIMULATION</t>
  </si>
  <si>
    <t>IFNG/TCP1/BOLA2/RPLP0/ANXA2/MIF/PSME2/GSTO1/CFL1/RALA/CAPZA1/PDCD4/CNN2/RAP1B/BOLA2B</t>
  </si>
  <si>
    <t>REACTOME_ANCHORING_FIBRIL_FORMATION</t>
  </si>
  <si>
    <t>COL7A1/LAMC2/TLL2/COL1A1/COL4A6/COL1A2/LAMB3/COL4A1</t>
  </si>
  <si>
    <t>REACTOME_DAP12_INTERACTIONS</t>
  </si>
  <si>
    <t>SIGLEC15/KLRC2/KLRK1/LCK/KLRD1/CLEC5A/TREM2/NRAS/TYROBP/BTK/FYN/HLA-B/RAC1/GRB2</t>
  </si>
  <si>
    <t>REACTOME_TRANSPORT_OF_CONNEXONS_TO_THE_PLASMA_MEMBRANE</t>
  </si>
  <si>
    <t>GJB2/TUBAL3/TUBA1B/TUBB4A/TUBA4B/TUBA8/GJA1/TUBB3/TUBA1C/TUBA4A</t>
  </si>
  <si>
    <t>REACTOME_CELL_SURFACE_INTERACTIONS_AT_THE_VASCULAR_WALL</t>
  </si>
  <si>
    <t>MMP1/L1CAM/SELE/SIRPG/SLC16A1/CEACAM5/VPREB3/CD84/FN1/ITGB3/COL1A1/CD2/LCK/OLR1/ITGB2/ITGAV/COL1A2/CD244/SLC7A7/CD74/CD48/MIF/ITGA5/FCER1G/GPC1/SLC16A3/SDC3/DOK2/SIRPA/NRAS/INPP5D</t>
  </si>
  <si>
    <t>REACTOME_PHENYLALANINE_AND_TYROSINE_METABOLISM</t>
  </si>
  <si>
    <t>PAH/IL4I1</t>
  </si>
  <si>
    <t>REACTOME_BINDING_AND_UPTAKE_OF_LIGANDS_BY_SCAVENGER_RECEPTORS</t>
  </si>
  <si>
    <t>SAA1/CD163/APOE/COL1A1/STAB1/APOL1/MSR1/COL1A2/SCARB1/COL3A1/COL4A1/FTL/FTH1/SPARC/APOB/JCHAIN</t>
  </si>
  <si>
    <t>REACTOME_INITIAL_TRIGGERING_OF_COMPLEMENT</t>
  </si>
  <si>
    <t>C1QC/C1QB/C1QA/CFB/C3/C1R/C2/C1S</t>
  </si>
  <si>
    <t>REACTOME_REGULATION_OF_IFNG_SIGNALING</t>
  </si>
  <si>
    <t>IFNG/SOCS1/STAT1/IFNGR1/JAK1/PTPN11/IFNGR2</t>
  </si>
  <si>
    <t>REACTOME_PURINE_CATABOLISM</t>
  </si>
  <si>
    <t>GDA/NT5E/XDH/NUDT1</t>
  </si>
  <si>
    <t>REACTOME_G2_M_DNA_DAMAGE_CHECKPOINT</t>
  </si>
  <si>
    <t>CHEK1/BLM/SFN/RPA3/CDK1/RHNO1/RMI2/YWHAH/BRCA1/CCNB1/CDC25C/BARD1/RFC4/ATM/BRIP1/TOPBP1/RFC2/RFC5/NBN/RNF168/MRE11/UBE2N/RBBP8/EXO1</t>
  </si>
  <si>
    <t>REACTOME_DEGRADATION_OF_DVL</t>
  </si>
  <si>
    <t>HECW1/PSMB9/PSMB1/PSME2/PSMA2/PSMB10/PSMB8/PSMA5/PSMD7/PSMD14/SEM1/PSMB2/RPS27A/PSMC5/DACT1/PSMD9/PSMB3/PSMA6/PSMD10/PSMC4/PSMC2/RBX1/PSMA7/PSME3/DVL1/PSMB5/PSMD3/DVL2/PSMB6/PSMA4/PSMC3/PSMD12/PSMC1/PSME4/PSMD13/PSMA1/UBC/PSME1</t>
  </si>
  <si>
    <t>REACTOME_TELOMERE_MAINTENANCE</t>
  </si>
  <si>
    <t>TERT/BLM/CCNA2/PIF1/CCNA1/RPA3/RUVBL2/FEN1/PCNA/POT1/POLR2I/PRIM1/ACD/RFC4/LIG1/POLD1/RUVBL1/DAXX/WRAP53/DSCC1/PRIM2/RFC2/RFC5/ANKRD28</t>
  </si>
  <si>
    <t>REACTOME_EPH_EPHRIN_MEDIATED_REPULSION_OF_CELLS</t>
  </si>
  <si>
    <t>MMP9/EPHA2/EPHA3/EPHB6/EPHB2/EFNA3/EPHA7/AP2S1/ACTG1/PSENEN/TIAM1/ACTB/EFNA5/FYN/APH1B/MMP2/RAC1/EPHA1/CLTB/AP2M1/EFNB2/EPHB3/CLTC/ADAM10</t>
  </si>
  <si>
    <t>REACTOME_CONDENSATION_OF_PROMETAPHASE_CHROMOSOMES</t>
  </si>
  <si>
    <t>NCAPH/NCAPD2/CDK1/NCAPG/CCNB1/CCNB2/SMC2/CSNK2B</t>
  </si>
  <si>
    <t>REACTOME_COMMON_PATHWAY_OF_FIBRIN_CLOT_FORMATION</t>
  </si>
  <si>
    <t>FGB/FGA/FGG/SERPINE2/F13A1/F2R</t>
  </si>
  <si>
    <t>REACTOME_SIGNALING_BY_INTERLEUKINS</t>
  </si>
  <si>
    <t>SAA1/CXCL10/MMP1/MMP9/TWIST1/IL31RA/LBP/MMP3/CSF3/EBI3/IL18/IFNG/IL21R/CCL4/CSF1R/FN1/IL12RB2/CXCL1/F13A1/RAG2/IL2RA/HAVCR2/CCL11/IL2RB/CD4/IL1A/S100B/CRLF2/BIRC5/FSCN1/CCL3/IL9R/LCK/PTPN7/IL32/TNF/IL2RG/IL11/ITGB2/CD86/ANXA1/SOCS1/VCAM1/CCR5/TCP1/BOLA2/IL23A/IL12RB1/RPLP0/FASLG/COL1A2/IRF4/ANXA2/IL20RA/STAT1/IL10RA/IL7R/CCL3L3/MIF/CCL5/RAG1/PSMB9/CSF1/PSMB1/CTSG/IL6/IRAK2/INPP5D/PSME2</t>
  </si>
  <si>
    <t>REACTOME_PYRIMIDINE_SALVAGE</t>
  </si>
  <si>
    <t>TYMP/UPP2/UCK2/TK1/DCK</t>
  </si>
  <si>
    <t>REACTOME_FORMATION_OF_FIBRIN_CLOT_CLOTTING_CASCADE</t>
  </si>
  <si>
    <t>FGB/FGA/KNG1/FGG/SERPINE2/F13A1/F2R/GP5</t>
  </si>
  <si>
    <t>REACTOME_TP53_REGULATES_TRANSCRIPTION_OF_CELL_CYCLE_GENES</t>
  </si>
  <si>
    <t>CCNE1/E2F8/CCNA2/CCNA1/SFN/E2F7/CDK1/PCNA/CCNB1/CDC25C/ZNF385A/AURKA/PRMT1/E2F4/BAX/NPM1/CNOT9/CDKN1B/CNOT7</t>
  </si>
  <si>
    <t>REACTOME_METABOLISM_OF_STEROID_HORMONES</t>
  </si>
  <si>
    <t>CYP11A1/AKR1B15/HSD11B1/SRD5A1/AKR1B1/CYP19A1/FDXR/HSD17B14/SRD5A3/STARD4/TSPO/LHB</t>
  </si>
  <si>
    <t>REACTOME_RHO_GTPASE_EFFECTORS</t>
  </si>
  <si>
    <t>TUBAL3/SKA1/CDC20/KIF2C/MAD2L1/CENPF/BUB1B/BIRC5/CDCA8/CYBB/PLK1/BUB1/CENPM/TUBA1B/NDC80/CENPI/SFN/TUBB4A/CENPE/NCKAP1L/TUBA4B/SPC24/SGO1/TUBA8/NUF2/CENPN/RANGAP1/ZWINT/WIPF3/MYH14/SGO2/RHOC/PRC1/YWHAH/SKA2/ACTG1/SPDL1/RHOD/AURKB/ACTR3/CENPS/CDC25C/BTK/KNL1/NUP43/KNTC1/WASF1/IQGAP3/CFL1/KTN1/ARPC4/FLNA/RCC2/TUBB3/ARPC3/ACTB/INCENP/ITGB1/ZWILCH/ARPC1A/PPP2R1B/NCK1/RHPN2/TUBA1C/TUBA4A/NUP37/KIF18A/ARPC2/KLC3/PFN1/CLIP1/SRF/RAC1/CENPU/CYFIP1/GOPC/GRB2/RHOA/PPP1CC/SPC25/DIAPH3/FMNL2/NOXO1/IQGAP2/ARPC1B/WIPF1/DYNLL1/NUDC/RHOQ/KIF14/NUP107/WASF2/MAPK3/CENPQ/FMNL3/NCKAP1/MAPK11/LIMK1/ABI1/CDKN1B/TAX1BP3/CENPK/KIF2A/RAC2/ACTR2/MAPRE1/DSN1/MYH9/PPP2R1A</t>
  </si>
  <si>
    <t>REACTOME_HDR_THROUGH_SINGLE_STRAND_ANNEALING_SSA</t>
  </si>
  <si>
    <t>BLM/RAD51/RPA3/RHNO1/RMI2/BRCA1/BARD1/RFC4/ATM/ERCC1/BRIP1/TOPBP1/RFC2/RFC5/NBN/MRE11/RBBP8/EXO1</t>
  </si>
  <si>
    <t>REACTOME_NUCLEAR_ENVELOPE_NE_REASSEMBLY</t>
  </si>
  <si>
    <t>TUBAL3/TUBA1B/TUBB4A/TUBA4B/CDK1/TUBA8/RANGAP1/ANKLE2/CCNB1/NUP62/RAN/CHMP4A/NUP43/TUBB3/NUP205/TMPO/BANF1/KPNB1/NDC1/TUBA1C/TUBA4A/NUP37/CCNB2/CHMP4B/LEMD2/NUP107</t>
  </si>
  <si>
    <t>REACTOME_C_TYPE_LECTIN_RECEPTORS_CLRS</t>
  </si>
  <si>
    <t>MUC16/CLEC6A/MUC5B/MUC5AC/MUC4/CLEC10A/CD209/MUC20/RELB/MUC15/CARD9/MUC13/FCER1G/CLEC4A/PSMB9/PSMB1/NRAS/PSME2/NFKB2/NFATC1/MAP3K7/FYN/PSMA2/PSMB10/MUC12/PSMB8/ITPR2/PSMA5/CARD11/PSMD7/PSMD14/TAB2/SEM1/PSMB2/NFATC2/IL1B/RPS27A/PSMC5/UBE2N/PSMD9</t>
  </si>
  <si>
    <t>REACTOME_TELOMERE_C_STRAND_LAGGING_STRAND_SYNTHESIS</t>
  </si>
  <si>
    <t>BLM/RPA3/FEN1/PCNA/POT1/PRIM1/ACD/RFC4/LIG1/POLD1/DSCC1/PRIM2/RFC2/RFC5/POLD2/CHTF18</t>
  </si>
  <si>
    <t>REACTOME_AMYLOID_FIBER_FORMATION</t>
  </si>
  <si>
    <t>SAA1/FGA/LTF/APOE/TSPAN33/TGFBI/SNCAIP/MFGE8/PSENEN/LYZ/TSPAN15/APH1B/NAT8</t>
  </si>
  <si>
    <t>REACTOME_MITOTIC_G2_G2_M_PHASES</t>
  </si>
  <si>
    <t>TUBAL3/NEK2/CDC25A/TPX2/CENPF/FOXM1/MYBL2/PLK1/GTSE1/CCNA2/TUBA1B/HMMR/PHLDA1/CCNA1/TUBB4A/TUBA4B/CDK1/TUBA8/TUBB/CEP41/PLK4/PKMYT1/PSMB9/PSMB1/MZT2A/PSME2/CCNB1/CDC25C/NINL/NME7/TUBB3/PSMA2/PSMB10/PPP2R1B/AURKA/PSMB8/HAUS5/NEDD1/CSNK1E/TUBA1C/TUBA4A/PSMA5/CCNB2/PRKAR2B/PSMD7/PSMD14/SEM1/PSMB2/HAUS8/MZT1/RPS27A/MZT2B/DYNLL1/PSMC5/CDK11A/BORA/PSMD9/DCTN2/MAPRE1/CNTRL/PPP2R1A/OPTN/PSMB3/AJUBA/CEP152/PSMA6/TUBB6/LIN9/PSMD10/XPO1/PSMC4/CEP164/PSMC2/FKBPL/CEP131/LCMT1/RBX1/PSMA7/CEP290/CETN2/YWHAE/PSME3/YWHAG/CEP250/DYNC1I2</t>
  </si>
  <si>
    <t>REACTOME_REGULATION_OF_RUNX3_EXPRESSION_AND_ACTIVITY</t>
  </si>
  <si>
    <t>RUNX3/CDKN2A/PSMB9/PSMB1/PSME2/PSMA2/PSMB10/PSMB8/PSMA5/PSMD7/PSMD14/SEM1/PSMB2/RPS27A/PSMC5/PSMD9/PSMB3/PSMA6/PSMD10/PSMC4/PSMC2/TGFB1/PSMA7/PSME3/PSMB5/PSMD3/PSMB6/PSMA4/PSMC3/PSMD12/PSMC1/PSMD13/PSMA1/UBC/PSME1</t>
  </si>
  <si>
    <t>REACTOME_HDR_THROUGH_MMEJ_ALT_NHEJ</t>
  </si>
  <si>
    <t>POLQ/FEN1/PARP1/PARP2/XRCC1/NBN/MRE11/RBBP8</t>
  </si>
  <si>
    <t>REACTOME_DEPOSITION_OF_NEW_CENPA_CONTAINING_NUCLEOSOMES_AT_THE_CENTROMERE</t>
  </si>
  <si>
    <t>CENPW/HJURP/CENPM/CENPI/CENPN/CENPS/KNL1/RUVBL1/CENPX/CENPU/CENPQ/NPM1/CENPK</t>
  </si>
  <si>
    <t>REACTOME_CRISTAE_FORMATION</t>
  </si>
  <si>
    <t>MT-ATP8/APOO/MT-ATP6/CHCHD3/CHCHD6/SAMM50/DNAJC11/MTX1/IMMT/TMEM11</t>
  </si>
  <si>
    <t>REACTOME_THE_ROLE_OF_GTSE1_IN_G2_M_PROGRESSION_AFTER_G2_CHECKPOINT</t>
  </si>
  <si>
    <t>TUBAL3/PLK1/GTSE1/TUBA1B/TUBB4A/TUBA4B/CDK1/TUBA8/PSMB9/PSMB1/PSME2/CCNB1/TUBB3/PSMA2/PSMB10/PSMB8/TUBA1C/TUBA4A/PSMA5/CCNB2/PSMD7/PSMD14/SEM1/PSMB2/RPS27A/PSMC5/PSMD9/MAPRE1/PSMB3/PSMA6/TUBB6/PSMD10/PSMC4/PSMC2/FKBPL</t>
  </si>
  <si>
    <t>REACTOME_EPH_EPHRIN_SIGNALING</t>
  </si>
  <si>
    <t>MMP9/NGEF/EPHA2/EPHA3/EPHB6/EPHB2/EFNA3/EPHA7/AP2S1/MYH14/ACTG1/ACTR3/PSENEN/TIAM1/CFL1/ARPC4/ARPC3/ACTB/EFNA5/FYN/ARPC1A/APH1B/ARPC2/MMP2/RAC1/EPHA1/RHOA/CLTB/ARPC1B/AP2M1/EFNB2/LIMK1/GIT1/EPHB3/CLTC/ADAM10/ACTR2/MYH9</t>
  </si>
  <si>
    <t>REACTOME_CONVERSION_FROM_APC_C_CDC20_TO_APC_C_CDH1_IN_LATE_ANAPHASE</t>
  </si>
  <si>
    <t>CDC20/UBE2C/UBE2S/ANAPC11/ANAPC15/CDC26/UBE2E1/ANAPC5</t>
  </si>
  <si>
    <t>REACTOME_PROCESSIVE_SYNTHESIS_ON_THE_C_STRAND_OF_THE_TELOMERE</t>
  </si>
  <si>
    <t>BLM/RPA3/FEN1/PCNA/POT1/ACD/LIG1/POLD1</t>
  </si>
  <si>
    <t>REACTOME_CONDENSATION_OF_PROPHASE_CHROMOSOMES</t>
  </si>
  <si>
    <t>PLK1/CDK1/NCAPG2/CCNB1/NCAPH2/SMC2/NCAPD3/SET</t>
  </si>
  <si>
    <t>REACTOME_ENDOSOMAL_VACUOLAR_PATHWAY</t>
  </si>
  <si>
    <t>CTSV/CTSL/HLA-B/HLA-F/HLA-A/B2M</t>
  </si>
  <si>
    <t>REACTOME_STABILIZATION_OF_P53</t>
  </si>
  <si>
    <t>CDKN2A/PSMB9/PSMB1/PSME2/PSMA2/PSMB10/ATM/PSMB8/PSMA5/PSMD7/PSMD14/SEM1/PSMB2/RPS27A/PSMC5/PSMD9/PSMB3/PSMA6/PSMD10/PSMC4/PSMC2/PSMA7/PSME3/PHF20/PSMB5/PSMD3/PSMB6/PSMA4/PSMC3/PSMD12/PSMC1/PSME4/PSMD13/PSMA1/UBC/PSME1</t>
  </si>
  <si>
    <t>REACTOME_TRANSCRIPTION_OF_E2F_TARGETS_UNDER_NEGATIVE_CONTROL_BY_DREAM_COMPLEX</t>
  </si>
  <si>
    <t>CDC6/CDC25A/TOP2A/PCNA/MYC</t>
  </si>
  <si>
    <t>REACTOME_REGULATION_OF_TP53_EXPRESSION_AND_DEGRADATION</t>
  </si>
  <si>
    <t>PRDM1/CDKN2A/CCNA2/CCNA1/CDK1/PPP2R1B/SGK1/ATM/DAXX/RFFL/MLST8/RPS27A/MTOR/PRR5/PPP2R1A</t>
  </si>
  <si>
    <t>REACTOME_TELOMERE_EXTENSION_BY_TELOMERASE</t>
  </si>
  <si>
    <t>TERT/CCNA2/PIF1/CCNA1/RUVBL2/POT1/ACD/RUVBL1/WRAP53/ANKRD28</t>
  </si>
  <si>
    <t>REACTOME_SIGNALING_BY_ACTIVIN</t>
  </si>
  <si>
    <t>FST/INHBB/INHBA</t>
  </si>
  <si>
    <t>REACTOME_SUMOYLATION_OF_TRANSCRIPTION_FACTORS</t>
  </si>
  <si>
    <t>TFAP2A/CDKN2A/MITF/SUMO2</t>
  </si>
  <si>
    <t>REACTOME_IRAK4_DEFICIENCY_TLR2_4</t>
  </si>
  <si>
    <t>FGB/FGA/FGG/CD14</t>
  </si>
  <si>
    <t>REACTOME_E2F_MEDIATED_REGULATION_OF_DNA_REPLICATION</t>
  </si>
  <si>
    <t>ORC1/CDK1/ORC6/MCM8/CCNB1/PRIM1/ORC3/PPP2R1B/PRIM2</t>
  </si>
  <si>
    <t>REACTOME_INTRINSIC_PATHWAY_FOR_APOPTOSIS</t>
  </si>
  <si>
    <t>TP73/TP63/CDKN2A/GZMB/SFN/YWHAH/CASP9/BAK1/CASP3/UACA/BAX/DYNLL1/DIABLO/MAPK3/CYCS/C1QBP/BMF/NMT1/YWHAB/BID/YWHAE/YWHAG</t>
  </si>
  <si>
    <t>REACTOME_SIGNALING_BY_THE_B_CELL_RECEPTOR_BCR</t>
  </si>
  <si>
    <t>CD19/CD79A/CD79B/BLK/NFKBIE/DAPP1/CD22/PSMB9/PSMB1/NRAS/PSME2/BTK/NFATC1/MAP3K7/FYN/PSMA2/PSMB10/NCK1/PSMB8/RASGRP3/ITPR2/PSMA5/CARD11/PSMD7/PSMD14/SEM1/PSMB2/NFATC2/GRB2/ORAI1/RPS27A/BLNK/PSMC5/PSMD9/PIK3AP1/BCL10/PSMB3/PSMA6/PSMD10/PSMC4/PSMC2/CALM1/NFKB1/PSMA7/RASGRP1/PSME3/SYK/KRAS/PSMB5/FKBP1A/NFKBIB/PSMD3</t>
  </si>
  <si>
    <t>REACTOME_TRANSCRIPTIONAL_REGULATION_OF_PLURIPOTENT_STEM_CELLS</t>
  </si>
  <si>
    <t>SALL1/GSC/DKK1</t>
  </si>
  <si>
    <t>REACTOME_RHO_GTPASES_ACTIVATE_WASPS_AND_WAVES</t>
  </si>
  <si>
    <t>NCKAP1L/WIPF3/ACTG1/ACTR3/BTK/WASF1/ARPC4/ARPC3/ACTB/ARPC1A/NCK1/ARPC2/RAC1/CYFIP1/GRB2/ARPC1B/WIPF1/WASF2/MAPK3/NCKAP1/ABI1/ACTR2</t>
  </si>
  <si>
    <t>REACTOME_POSTMITOTIC_NUCLEAR_PORE_COMPLEX_NPC_REFORMATION</t>
  </si>
  <si>
    <t>RANGAP1/NUP62/RAN/NUP43/NUP205/KPNB1/NDC1/NUP37/NUP107/UBE2I/NUP155</t>
  </si>
  <si>
    <t>REACTOME_ADHERENS_JUNCTIONS_INTERACTIONS</t>
  </si>
  <si>
    <t>CDH12/CDH3/CDH8/CDH4/CDH2/NECTIN1/ACTG1/NECTIN2/CADM3/ACTB/CDH6</t>
  </si>
  <si>
    <t>REACTOME_SIGNALING_BY_MET</t>
  </si>
  <si>
    <t>COL11A1/LAMC2/TNS4/FN1/COL1A1/COL5A2/MET/MUC20/COL1A2/COL5A1/TNS3/COL3A1/NRAS/LAMB3/COL2A1/LAMA1/COL24A1/DOCK7/ITGB1/LAMB1/ARF6/RAC1/PTPN11/GRB2/LAMA4/RPS27A</t>
  </si>
  <si>
    <t>REACTOME_TRAF6_MEDIATED_NF_KB_ACTIVATION</t>
  </si>
  <si>
    <t>REACTOME_CELL_JUNCTION_ORGANIZATION</t>
  </si>
  <si>
    <t>CLDN16/LAMC2/CDH12/KRT14/CLDN14/COL17A1/CDH3/KRT5/FLNC/ITGB4/CLDN1/CDH8/CDH4/CDH2/PLEC/LIMS1/NECTIN1/PARD6A/PARVB/ACTG1/NECTIN2/LAMB3/FLNA/CADM3/ACTB/CDH6/ITGB1/CLDN3</t>
  </si>
  <si>
    <t>REACTOME_DNA_REPAIR</t>
  </si>
  <si>
    <t>EYA1/EYA4/CHEK1/EYA2/CLSPN/EME1/POLQ/BLM/CCNA2/RAD51AP1/SLX1B/RAD51/SLX1A/CCNA1/TDP1/RPA3/FANCI/DTL/FEN1/COPS7A/UBE2T/KPNA2/PCNA/DCLRE1B/PCLAF/RHNO1/RMI2/GTF2H5/BRCA1/POT1/GTF2H3/PARP1/CENPS/PRPF19/PARP2/POLE4/XRCC2/POLR2I/TIMELESS/SUMO2/ACD/ACTB/BARD1/FAAP24/RFC4/FANCD2/LIG1/APEX1/ATM/ERCC1/POLD1/MAD2L2/UNG/BRIP1/RUVBL1/CENPX/TOPBP1/UBXN1/PALB2/RFC2/GEN1/SIRT6/RFC5/XRCC1/MUTYH/NBN/MUS81/RPS27A/RNF168/XRCC5/MRE11/GTF2H2/UBE2N/PPP4C/ASCC3/HMGN1/CUL4B/POLD2/NFRKB/FANCE/USP43/RBBP8/PPP5C/EXO1/MGMT/POLR2G/POLN/POLR2E/RNF4/DDB1/UBE2I/ASCC1/XRCC6/GTF2H1/TDP2/XPC/MCRS1/SLX4/PMS2/TCEA1/PRKDC/UBE2L6/POLR2B/FANCB/MSH3/POLR2A/COPS6/COPS3/USP1/MPG/RBX1/CETN2/MLH1/SUMO3/USP7/COPS8/XAB2/PPIE/KDM4A/RAD18/UVSSA/PNKP/ISY1/RFC1/ATR/POLR2J/POLI/PIAS4</t>
  </si>
  <si>
    <t>REACTOME_RRNA_MODIFICATION_IN_THE_NUCLEUS_AND_CYTOSOL</t>
  </si>
  <si>
    <t>UTP18/TSR3/TRMT112/KRR1/FBL/DDX47/RPS2/NOP2/DHX37/NOP56/NOC4L/EMG1/FCF1/RPS7/UTP6/RRP36/TBL3/UTP14A/NOP58/NOL11/IMP4/HEATR1/RPS9/RRP7A/PWP2/WDR75/DIMT1/NOP14/WDR46/WDR3/PDCD11/UTP11/NOP10/WDR43/DDX52/DCAF13/GAR1</t>
  </si>
  <si>
    <t>REACTOME_AUF1_HNRNP_D0_BINDS_AND_DESTABILIZES_MRNA</t>
  </si>
  <si>
    <t>PSMB9/PSMB1/PSME2/PSMA2/PSMB10/PSMB8/PSMA5/PSMD7/PSMD14/SEM1/PSMB2/RPS27A/PSMC5/PSMD9/HSPA8/HNRNPD/PSMB3/PSMA6/PSMD10/PSMC4/PSMC2/PSMA7/PSME3/PSMB5/PSMD3/PSMB6/PSMA4/PSMC3/PSMD12/PSMC1/PSME4/PSMD13/PABPC1/PSMA1/UBC/PSME1</t>
  </si>
  <si>
    <t>REACTOME_CELL_CELL_COMMUNICATION</t>
  </si>
  <si>
    <t>CLDN16/LAMC2/NPHS1/CDH12/KRT14/CLDN14/SIRPG/COL17A1/CDH3/KRT5/FLNC/ITGB4/CLDN1/ACTN3/CDH8/CDH4/CDH2/PLEC/LIMS1/NECTIN1/PARD6A/PARVB/ACTG1/SIRPA/NECTIN2/TYROBP/LAMB3/FLNA/CADM3/ACTB/CDH6/ITGB1/FYN</t>
  </si>
  <si>
    <t>REACTOME_DEFENSINS</t>
  </si>
  <si>
    <t>DEFB1/PRSS2/CD4/DEFB124/CCR6/CCR2</t>
  </si>
  <si>
    <t>REACTOME_KERATAN_SULFATE_DEGRADATION</t>
  </si>
  <si>
    <t>ACAN/GLB1L/OMD/FMOD/GALNS</t>
  </si>
  <si>
    <t>REACTOME_MAP2K_AND_MAPK_ACTIVATION</t>
  </si>
  <si>
    <t>FGB/FGA/FGG/FN1/ITGB3/CSK/ACTG1/NRAS</t>
  </si>
  <si>
    <t>REACTOME_DNA_DOUBLE_STRAND_BREAK_RESPONSE</t>
  </si>
  <si>
    <t>EYA1/EYA4/EYA2/KPNA2/BRCA1/BARD1/ATM/UBXN1/NBN/RPS27A/RNF168/MRE11/UBE2N/PPP5C/UBE2I</t>
  </si>
  <si>
    <t>REACTOME_GP1B_IX_V_ACTIVATION_SIGNALLING</t>
  </si>
  <si>
    <t>GP5/COL1A1/COL1A2/FLNA</t>
  </si>
  <si>
    <t>REACTOME_INTERLEUKIN_2_SIGNALING</t>
  </si>
  <si>
    <t>IL2RA/IL2RB/LCK/IL2RG</t>
  </si>
  <si>
    <t>REACTOME_NUCLEOTIDE_LIKE_PURINERGIC_RECEPTORS</t>
  </si>
  <si>
    <t>P2RY12/LPAR4/ADORA3/P2RY10/P2RY6</t>
  </si>
  <si>
    <t>REACTOME_CELL_EXTRACELLULAR_MATRIX_INTERACTIONS</t>
  </si>
  <si>
    <t>FLNC/LIMS1/PARVB/ACTG1/FLNA/ACTB/ITGB1</t>
  </si>
  <si>
    <t>REACTOME_MITOCHONDRIAL_TRANSLATION</t>
  </si>
  <si>
    <t>MRPL40/MRPS34/MRPL18/MRPL51/MRPL11/MRPL28/MRPL20/MRPS15/MRPL17/AURKAIP1/GADD45GIP1/MRPL3/MRPS7/MRPL12/MRPS10/MTRF1L/MRPL53/MRPS23/MRPL54/MRPL47/MRPL42/MRPS35/MRPL13/MRPL36/MRPS31/MRPL23/MRPL44/MRPL46/MRPS5/MRPL35/MRPL58/MRPL45/MRPL1/MRPS24/MRPL27/MRPS18B/MRPL37/TUFM/MTIF2</t>
  </si>
  <si>
    <t>REACTOME_METABOLISM_OF_NUCLEOTIDES</t>
  </si>
  <si>
    <t>GDA/AK5/NT5E/XDH/TYMP/UPP2/UCK2/TYMS/AK4/NUDT1/AMPD3/TK1/RRM2/PAICS/HPRT1/ADA/NME3/ATIC/CTPS1/DCTPP1/DGUOK/PPAT/TXNRD1/ADSL/DTYMK/DCK/CAD/ITPA/NME4/SAMHD1/DPYS/NT5M/NUDT16/AK9/GSR</t>
  </si>
  <si>
    <t>REACTOME_RND3_GTPASE_CYCLE</t>
  </si>
  <si>
    <t>FAM83B/EPHA2/RND3/CKB/CPD/MUC13/DEPDC1B/CCDC88A/DSP/KTN1/VANGL1/UBXN11/TNFAIP1/DST/CKAP4</t>
  </si>
  <si>
    <t>REACTOME_REGULATION_OF_TP53_ACTIVITY_THROUGH_ASSOCIATION_WITH_CO_FACTORS</t>
  </si>
  <si>
    <t>TP73/TP63/PPP1R13L/ZNF385A</t>
  </si>
  <si>
    <t>REACTOME_HIV_INFECTION</t>
  </si>
  <si>
    <t>HMGA1/CD8B/CD4/LCK/CCR5/AP1S3/CD247/FEN1/AP2S1/RANGAP1/APOBEC3G/PSMB9/PSMB1/TAF7L/GTF2H5/RANBP1/PSME2/NELFE/GTF2H3/AP1B1/NUP62/RAN/CHMP4A/CXCR4/NUP210/NUP43/POLR2I/CD28/VPS37C/NUP205/FYN/VTA1/PSMA2/BANF1/PSMB10/LIG1/KPNB1/TAF10/SUPT16H/NDC1/PSMB8/GTF2A1/NUP37/PSMA5/PDCD6IP/NUP50/PSMD7/PACS1/PSMD14/CHMP4B/SEM1/PSMB2/RAC1/TAF15/RPS27A/ELOC/AP2M1/PSMC5/XRCC5/SSRP1/NUP107/GTF2H2/PSMD9/CCNT1/NPM1/POLR2G/HLA-A/MVB12A/NCBP2/B2M/TBP/POLR2E/NELFA/PSMB3/CHMP2A/XRCC6/NUP155/NMT1/PSMA6/GTF2H1/GTF2E2/TSG101/TCEA1/PSMD10/DOCK2/POLR2B/SLC25A6/XPO1/GTF2F1/PSMC4/PSMC2/POLR2A/VPS4B/RBX1/PSMA7/SLC25A5/ELOB/PAK2/TAF11/TAF9/PSME3/CHMP7/GTF2B/NELFCD/TAF6/AP2B1/PSMB5/KPNA1/SEC13/POLR2J/PSMD3/GTF2E1</t>
  </si>
  <si>
    <t>REACTOME_LAGGING_STRAND_SYNTHESIS</t>
  </si>
  <si>
    <t>RPA3/FEN1/PCNA/PRIM1/RFC4/LIG1/POLD1/PRIM2/RFC2/RFC5/POLD2</t>
  </si>
  <si>
    <t>REACTOME_REGULATION_OF_TP53_ACTIVITY</t>
  </si>
  <si>
    <t>TP73/TP63/CHEK1/PRDM1/CDKN2A/PRKAA2/TPX2/CDK5R1/BLM/CCNA2/PPP1R13L/CCNA1/RPA3/CDK1/RHNO1/TAF7L/RMI2/HDAC2/BRCA1/AURKB/SMYD2/ZNF385A/BARD1/ING2/RFC4/NOC2L/PPP2R1B/SGK1/TAF10/ATM/AURKA/SUPT16H/BRIP1/DAXX/TOPBP1/RFC2/RFC5/NBN/RFFL/TAF15/MLST8/RPS27A/CHD4/MTOR/SSRP1/MRE11/MAPK11/CSNK2B/PRR5/RBBP8/EXO1/TBP/MTA2/PPP2R1A/TTC5</t>
  </si>
  <si>
    <t>REACTOME_DEGRADATION_OF_AXIN</t>
  </si>
  <si>
    <t>PSMB9/PSMB1/PSME2/PSMA2/PSMB10/PSMB8/PSMA5/PSMD7/PSMD14/SEM1/PSMB2/RPS27A/PSMC5/PSMD9/AXIN1/PSMB3/PSMA6/PSMD10/PSMC4/PSMC2/PSMA7/PSME3/PSMB5/PSMD3/PSMB6/PSMA4/PSMC3/PSMD12/PSMC1/PSME4/PSMD13/PSMA1/UBC/PSME1</t>
  </si>
  <si>
    <t>REACTOME_TP53_REGULATES_TRANSCRIPTION_OF_SEVERAL_ADDITIONAL_CELL_DEATH_GENES_WHOSE_SPECIFIC_ROLES_IN_P53_DEPENDENT_APOPTOSIS_REMAIN_UNCERTAIN</t>
  </si>
  <si>
    <t>PERP/TP73/TP63/BIRC5</t>
  </si>
  <si>
    <t>REACTOME_EPHA_MEDIATED_GROWTH_CONE_COLLAPSE</t>
  </si>
  <si>
    <t>NGEF/EPHA2/EPHA3/EFNA3/EPHA7/MYH14/EFNA5/FYN</t>
  </si>
  <si>
    <t>REACTOME_INTERACTIONS_OF_REV_WITH_HOST_CELLULAR_PROTEINS</t>
  </si>
  <si>
    <t>RANGAP1/RANBP1/NUP62/RAN/NUP210/NUP43/NUP205/KPNB1/NDC1/NUP37/NUP50/NUP107/NPM1/NUP155/XPO1</t>
  </si>
  <si>
    <t>REACTOME_REGULATION_OF_RAS_BY_GAPS</t>
  </si>
  <si>
    <t>RASAL1/RASAL3/PSMB9/PSMB1/RASA3/NRAS/PSME2/RASA4/SPRED1/PSMA2/PSMB10/PSMB8/PSMA5/PSMD7/PSMD14/SEM1/PSMB2/RPS27A/PSMC5/PSMD9/PSMB3/PSMA6/PSMD10/PSMC4/PSMC2/RBX1/PSMA7/PSME3/RASAL2/KRAS/PSMB5/PSMD3/RASA1/PSMB6/SPRED3/SYNGAP1/PSMA4/PSMC3/PSMD12/PSMC1/PSME4/PSMD13/PSMA1/UBC/PSME1</t>
  </si>
  <si>
    <t>REACTOME_WNT5A_DEPENDENT_INTERNALIZATION_OF_FZD4</t>
  </si>
  <si>
    <t>PRKCG/WNT5A/AP2S1/CLTB/AP2M1/FZD4/CLTC/PRKCA/AP2B1/AP2A1/DVL2</t>
  </si>
  <si>
    <t>REACTOME_PECAM1_INTERACTIONS</t>
  </si>
  <si>
    <t>ITGB3/LCK/ITGAV/INPP5D/FYN/PTPN11</t>
  </si>
  <si>
    <t>REACTOME_REGULATION_OF_TP53_ACTIVITY_THROUGH_PHOSPHORYLATION</t>
  </si>
  <si>
    <t>CHEK1/PRKAA2/TPX2/CDK5R1/BLM/CCNA2/CCNA1/RPA3/RHNO1/TAF7L/RMI2/BRCA1/AURKB/BARD1/RFC4/NOC2L/TAF10/ATM/AURKA/SUPT16H/BRIP1/TOPBP1/RFC2/RFC5/NBN/TAF15/RPS27A/SSRP1/MRE11/MAPK11/CSNK2B/RBBP8/EXO1</t>
  </si>
  <si>
    <t>REACTOME_TRAFFICKING_AND_PROCESSING_OF_ENDOSOMAL_TLR</t>
  </si>
  <si>
    <t>CTSV/CTSK/CTSB/CTSL</t>
  </si>
  <si>
    <t>REACTOME_G_ALPHA_I_SIGNALLING_EVENTS</t>
  </si>
  <si>
    <t>SAA1/CXCL9/CXCL10/GNG4/GPR37/CXCL11/CXCL6/CXCL13/KNG1/P2RY12/RGS1/HTR1D/CCL4/GAL/RGS4/NMU/ADCY2/CCR8/LPAR5/PRKCG/CXCL1/TAS2R42/GRM8/PTGER3/CCL4L2/C3AR1/CCL28/CNR2/C3/ADORA3/ANXA1/BDKRB2/S1PR3/FPR3/HCAR1/GNGT2/CXCR6/RGS20/CCR5/CXCR5/CXCL5/ADRA2A/CXCL12/CCR4/GNG3/GNA15/KPNA2/CCL5</t>
  </si>
  <si>
    <t>REACTOME_NR1H3_NR1H2_REGULATE_GENE_EXPRESSION_LINKED_TO_CHOLESTEROL_TRANSPORT_AND_EFFLUX</t>
  </si>
  <si>
    <t>APOC2/APOE/APOC1/NR1H3/ARL4C</t>
  </si>
  <si>
    <t>REACTOME_POLYMERASE_SWITCHING_ON_THE_C_STRAND_OF_THE_TELOMERE</t>
  </si>
  <si>
    <t>PCNA/POT1/PRIM1/ACD/RFC4/POLD1/DSCC1/PRIM2/RFC2/RFC5/POLD2/CHTF18</t>
  </si>
  <si>
    <t>REACTOME_CYTOCHROME_C_MEDIATED_APOPTOTIC_RESPONSE</t>
  </si>
  <si>
    <t>CASP9/CASP3/UACA/DIABLO/MAPK3/CYCS</t>
  </si>
  <si>
    <t>REACTOME_KINESINS</t>
  </si>
  <si>
    <t>KIF1A/TUBAL3/KIF2C/TUBA1B/TUBB4A/CENPE/TUBA4B/KIF4A/KIF23/KIF11/RACGAP1/TUBA8/KIFC1/KIF18B/KIF3C/KIF21A/KIF4B/KIFAP3/TUBB3/KIF15/TUBA1C/TUBA4A/KIF18A/KLC3/KIF20A</t>
  </si>
  <si>
    <t>REACTOME_DISEASES_ASSOCIATED_WITH_O_GLYCOSYLATION_OF_PROTEINS</t>
  </si>
  <si>
    <t>MUC16/MUC5B/ADAMTS5/ADAMTS2/MUC5AC/THBS2/ADAMTSL5/MUC4/ADAMTS12/SPON2/ADAMTS6/ADAMTS4/MUC20/MUC15/ADAMTS14/MUC13/ADAMTSL1</t>
  </si>
  <si>
    <t>REACTOME_RUNX3_REGULATES_P14_ARF</t>
  </si>
  <si>
    <t>RUNX3/CDKN2A</t>
  </si>
  <si>
    <t>REACTOME_MAPK6_MAPK4_SIGNALING</t>
  </si>
  <si>
    <t>IGF2BP1/MMP10/RAG2/CDK1/RAG1/PSMB9/PSMB1/PSME2/MYC/PSMA2/PSMB10/PSMB8/PSMA5/PSMD7/MMP2/PSMD14/SEM1/PSMB2/NCOA3/RAC1/MAPK6/RPS27A/PSMC5/PSMD9</t>
  </si>
  <si>
    <t>REACTOME_RHO_GTPASES_ACTIVATE_IQGAPS</t>
  </si>
  <si>
    <t>TUBAL3/TUBA1B/TUBB4A/TUBA4B/TUBA8/ACTG1/IQGAP3/TUBB3/ACTB/TUBA1C/TUBA4A/CLIP1/RAC1/IQGAP2</t>
  </si>
  <si>
    <t>REACTOME_RECYCLING_PATHWAY_OF_L1</t>
  </si>
  <si>
    <t>L1CAM/TUBAL3/TUBA1B/TUBB4A/TUBA4B/KIF4A/AP2S1/TUBA8/ACTG1/KIF4B/TUBB3/ACTB/EZR/RPS6KA4/TUBA1C/TUBA4A</t>
  </si>
  <si>
    <t>REACTOME_RA_BIOSYNTHESIS_PATHWAY</t>
  </si>
  <si>
    <t>DHRS9/CYP26A1/ALDH1A1/RDH10</t>
  </si>
  <si>
    <t>REACTOME_REGULATION_OF_TLR_BY_ENDOGENOUS_LIGAND</t>
  </si>
  <si>
    <t>FGB/LBP/FGA/FGG/CD14</t>
  </si>
  <si>
    <t>REACTOME_MRNA_SPLICING_MINOR_PATHWAY</t>
  </si>
  <si>
    <t>SNRPD2/SF3B5/SNRPF/SNRPB/ZCRB1/SNRPD1/SNRNP25/POLR2I/SNRNP40/TXNL4A/SNRPD3/YBX1/DDX23/SNRNP200/EFTUD2/SF3B2/POLR2G/NCBP2/POLR2E/PRPF6/SNRPG/POLR2B/GTF2F1/POLR2A/SF3B3/DDX42/SNRNP48/SRSF1/LSM2/POLR2J</t>
  </si>
  <si>
    <t>REACTOME_POST_TRANSLATIONAL_MODIFICATION_SYNTHESIS_OF_GPI_ANCHORED_PROTEINS</t>
  </si>
  <si>
    <t>PSCA/LY6K/LYPD3/MELTF/CEACAM5/CD109/LYPD5/NEGR1</t>
  </si>
  <si>
    <t>REACTOME_GPCR_LIGAND_BINDING</t>
  </si>
  <si>
    <t>UCN2/SAA1/CXCL9/NTS/CXCL10/GNG4/NTSR1/GPR37/CXCL11/CXCL6/CXCL13/DRD2/KNG1/P2RY12/GRM5/WNT10A/HTR1D/CCL4/GAL/XCL1/NMU/CMKLR1/TAC3/CCR8/LPAR5/NPFFR1/CXCL1/LPAR4/GPR132/HTR7/CCL11/F2R/TAS2R42/GRM8/GPR35/CCL3/XCL2/PTGER3/C3AR1/WNT6/CCL28/CNR2/CYSLTR2/C3/ADORA3/ANXA1/BDKRB2/WNT5A/S1PR3/FPR3/HCAR1/GNGT2/P2RY10/P2RY6/CXCR6/CCR5/CXCR5/CXCL5/KEL/ADRA2A/CXCL12/CCR4/PTGDR/CCL3L3/F2RL2/WNT9A/GNG3</t>
  </si>
  <si>
    <t>REACTOME_INTRAFLAGELLAR_TRANSPORT</t>
  </si>
  <si>
    <t>TUBA1B/TUBB4A/IFT22/KIF3C/HSPB11/IFT57/KIFAP3/IFT46/DYNC2H1/CLUAP1/IFT27/TUBB3/KIF17/TUBA1C/TUBA4A/TRAF3IP1/DYNLL1/TTC30A/IFT43/KIF3A/KIF3B/TTC30B/WDR19/IFT140/TUBB6/IFT122/IFT20/TUBA1A/TNPO1</t>
  </si>
  <si>
    <t>REACTOME_RESPONSE_OF_MTB_TO_PHAGOCYTOSIS</t>
  </si>
  <si>
    <t>ENO1/CTSG/KPNB1/VPS33B/RPS27A/PGK1/MAPK3/GSK3A/RAB7A/CORO1A/RNF213/KPNA1/NOS2/HGS/RAB5A/TRIM27/UBC</t>
  </si>
  <si>
    <t>REACTOME_CELLULAR_RESPONSE_TO_STARVATION</t>
  </si>
  <si>
    <t>RPL39L/RPLP0/RPS26/RPSA/RPS25/RPS21/ATP6V1E1/ATP6V0D2/RPS15A/RPS12/RPL22/RPS29/ATP6V1F/RPS2/RPL18/RPS19/RPS23/RRAGC/FAU/EIF2S1/LAMTOR1/RPS10/RPL38/RPS13/RPL27/RPL3/RPL6/GCN1/RPL17/RPL28/RPS18/RPL24/RPL39/ATP6V1B2/RPL18A/RPS7/RPL36/RPS5/RPL23A/MLST8/RPS27A/RPL14/MTOR/RPL13A/RPLP2/RPL32/IMPACT/RPL4/SH3BP4/RPL30/RPL36AL/ATP6V1A/RPS3A/RPL35A/RPS17/RPL19/RPL26/RPL27A/SESN1/ATP6V1D/RPL41/RPL11/RPS8/RPL8/RPS16/RPS11/RPL29/RPL37A/RPL13/RPL15/LAMTOR3/ATP6V1C1/RPS9/RPTOR</t>
  </si>
  <si>
    <t>REACTOME_CYTOCHROME_P450_ARRANGED_BY_SUBSTRATE_TYPE</t>
  </si>
  <si>
    <t>CYP4F11/CYP11A1/CYP2B6/CYP26A1/CYP2C9/CYP2C19/CYP24A1/CYP2J2/CYP4F12/CYP2C18/CYP27A1/CYP19A1/CYP2S1/FDXR/CYP4F3/CYP2F1</t>
  </si>
  <si>
    <t>REACTOME_PLATELET_ADHESION_TO_EXPOSED_COLLAGEN</t>
  </si>
  <si>
    <t>GP5/COL1A1/COL1A2/FCER1G/ITGB1/FYN</t>
  </si>
  <si>
    <t>REACTOME_INTERLEUKIN_12_FAMILY_SIGNALING</t>
  </si>
  <si>
    <t>EBI3/IFNG/IL12RB2/TCP1/BOLA2/IL23A/IL12RB1/RPLP0/ANXA2/STAT1/MIF/PSME2/GSTO1/CFL1/IL27RA/RALA/JAK1/IL23R/CAPZA1/PDCD4/CRLF1/CNN2/RAP1B/BOLA2B</t>
  </si>
  <si>
    <t>REACTOME_MISCELLANEOUS_TRANSPORT_AND_BINDING_EVENTS</t>
  </si>
  <si>
    <t>PIP/AZGP1/ANKH/TUSC3/NIPAL4/LRRC8D/NIPAL1</t>
  </si>
  <si>
    <t>REACTOME_POLYMERASE_SWITCHING</t>
  </si>
  <si>
    <t>PCNA/PRIM1/RFC4/POLD1/PRIM2/RFC2/RFC5/POLD2</t>
  </si>
  <si>
    <t>REACTOME_ANTIGEN_PROCESSING_CROSS_PRESENTATION</t>
  </si>
  <si>
    <t>FGB/FGA/CTSV/FGG/CYBB/CD14/ITGAV/CTSL/PSMB9/PSMB1/PSME2/ITGB5/TAP2/BTK/PSMA2/PSMB10/PSMB8/TAP1/PSMA5/HLA-B/PSMD7/PSMD14/SEM1/PSMB2/HLA-F/TAPBP/RPS27A/PSMC5/PSMD9/STX4</t>
  </si>
  <si>
    <t>REACTOME_MRNA_SPLICING</t>
  </si>
  <si>
    <t>SNRPD2/WBP11/SF3B5/SNRPF/ALYREF/SNRPB/ZCRB1/PRPF19/SNRPD1/SNRNP25/POLR2I/LSM3/TFIP11/SNRNP40/PPIH/SRSF9/CWC15/LSM6/TXNL4A/NUDT21/SNRPC/PRPF40A/SNRPD3/YBX1/DDX23/CD2BP2/CDC40/SNRNP200/EFTUD2/SF3A3/PLRG1/SF3A1/RNPS1/PHF5A/U2AF2/HSPA8/PRPF31/PPIL4/SF3B2/HNRNPD/DNAJC8/POLR2G/NCBP2/POLR2E/CSTF2/MAGOHB/PRPF6/SNRPG/SNRPB2/PPIL1/HNRNPR/POLR2B/GTF2F1/HNRNPA3/SART1/BUD31/POLR2A/PRPF38A/SYMPK/CSTF3/PRPF4/SF3B3/CPSF7/SYF2/SF3A2/DDX42/CTNNBL1/SNRNP48/CPSF2/MAGOH/LSM5/SNW1/XAB2/SRSF11/SRSF1/HNRNPC/PPIE/SNRPA1/CWC22/ISY1/SMNDC1/LSM2/POLR2J</t>
  </si>
  <si>
    <t>REACTOME_PROCESSING_OF_CAPPED_INTRON_CONTAINING_PRE_MRNA</t>
  </si>
  <si>
    <t>SNRPD2/WBP11/SF3B5/SNRPF/ALYREF/NUP62/SNRPB/ZCRB1/PRPF19/SNRPD1/NUP210/NUP43/SNRNP25/THOC6/POLR2I/LSM3/NUP205/TFIP11/SLBP/WTAP/SNRNP40/NDC1/FYTTD1/PPIH/NUP37/SRSF9/EIF4E/CWC15/NUP50/LSM6/TXNL4A/NUDT21/SNRPC/PRPF40A/SNRPD3/THOC7/YBX1/DDX23/CD2BP2/CDC40/SNRNP200/EFTUD2/SF3A3/NXT1/PLRG1/SF3A1/NUP107/RNPS1/PHF5A/U2AF2/HSPA8/PRPF31/PPIL4/SF3B2/HNRNPD/DNAJC8/POLR2G/NCBP2/POLR2E/CSTF2/MAGOHB/PRPF6/SNRPG/NUP155/SNRPB2/PPIL1/HNRNPR/POLR2B/GTF2F1/HNRNPA3/SART1/BUD31/POLR2A/PRPF38A/SYMPK/CSTF3/PRPF4/SF3B3/CPSF7/SYF2/SF3A2/DDX42/CTNNBL1/SNRNP48/CPSF2/MAGOH/LSM5/SNW1/SARNP/XAB2/SRSF11/SRSF1/HNRNPC/PPIE/SNRPA1/CWC22/ISY1/SMNDC1/SEC13/LSM2/POLR2J</t>
  </si>
  <si>
    <t>REACTOME_ABERRANT_REGULATION_OF_MITOTIC_EXIT_IN_CANCER_DUE_TO_RB1_DEFECTS</t>
  </si>
  <si>
    <t>UBE2C/UBE2S/SKP2/ANAPC11/ANAPC15/CDC26/UBE2E1/ANAPC5</t>
  </si>
  <si>
    <t>REACTOME_RESOLUTION_OF_AP_SITES_VIA_THE_MULTIPLE_NUCLEOTIDE_PATCH_REPLACEMENT_PATHWAY</t>
  </si>
  <si>
    <t>RPA3/FEN1/PCNA/PARP1/PARP2/POLE4/RFC4/LIG1/APEX1/POLD1/RFC2/RFC5</t>
  </si>
  <si>
    <t>REACTOME_O_LINKED_GLYCOSYLATION_OF_MUCINS</t>
  </si>
  <si>
    <t>MUC16/GCNT3/MUC5B/MUC5AC/MUC4/GCNT1/GALNT15/GALNT1/MUC20/MUC15/GALNT9/B4GALT6/MUC13/ST3GAL4</t>
  </si>
  <si>
    <t>REACTOME_TAK1_ACTIVATES_NFKB_BY_PHOSPHORYLATION_AND_ACTIVATION_OF_IKKS_COMPLEX</t>
  </si>
  <si>
    <t>SAA1/S100B/IRAK2/NFKB2/MAP3K7</t>
  </si>
  <si>
    <t>REACTOME_METABOLISM_OF_POLYAMINES</t>
  </si>
  <si>
    <t>SMOX/PSMB9/PSMB1/PSME2/SRM/PSMA2/SMS/PSMB10/PSMB8/PSMA5/PSMD7/PSMD14/SEM1/PSMB2/AZIN1/PSMC5/PSMD9/PSMB3/PSMA6/PSMD10/AMD1/PSMC4/PSMC2/PSMA7/PSME3/PSMB5/PSMD3/PSMB6/PSMA4/PSMC3/PSMD12/PSMC1/PSME4/PSMD13/PSMA1</t>
  </si>
  <si>
    <t>REACTOME_P2Y_RECEPTORS</t>
  </si>
  <si>
    <t>P2RY12/LPAR4/P2RY10/P2RY6</t>
  </si>
  <si>
    <t>REACTOME_TRANSCRIPTIONAL_REGULATION_BY_VENTX</t>
  </si>
  <si>
    <t>CSF1R/LEF1/CDKN2A/UBE2C/UBE2S/IL6/ANAPC11/ANAPC15/CDC26/UBE2E1/ANAPC5</t>
  </si>
  <si>
    <t>REACTOME_DISEASES_OF_MITOTIC_CELL_CYCLE</t>
  </si>
  <si>
    <t>CCNE1/CDK6/UBE2C/UBE2S/SKP2/ANAPC11/E2F2/ANAPC15/CDC26/DAXX/UBE2E1/ANAPC5/CDK4/CDKN1B</t>
  </si>
  <si>
    <t>REACTOME_GOLGI_CISTERNAE_PERICENTRIOLAR_STACK_REORGANIZATION</t>
  </si>
  <si>
    <t>PLK1/CDK1/CCNB1/CCNB2/MAPK3</t>
  </si>
  <si>
    <t>REACTOME_COOPERATION_OF_PREFOLDIN_AND_TRIC_CCT_IN_ACTIN_AND_TUBULIN_FOLDING</t>
  </si>
  <si>
    <t>TUBAL3/TUBA1B/TCP1/TUBB4A/TUBA4B/TUBA8/TUBB3/ACTB/PFDN4/TUBA1C/TUBA4A/CCT6A</t>
  </si>
  <si>
    <t>REACTOME_TRANSCRIPTION_OF_E2F_TARGETS_UNDER_NEGATIVE_CONTROL_BY_P107_RBL1_AND_P130_RBL2_IN_COMPLEX_WITH_HDAC1</t>
  </si>
  <si>
    <t>MYBL2/CCNA2/CDK1</t>
  </si>
  <si>
    <t>REACTOME_CILIUM_ASSEMBLY</t>
  </si>
  <si>
    <t>CNGB1/TUBAL3/NEK2/NPHP1/PLK1/TUBA1B/TCP1/TUBB4A/TUBA4B/CDK1/TUBA8/IFT22/TUBB/CEP41/PLK4/KIF3C/TCTN2/HSPB11/IFT57/TMEM67/NINL/KIFAP3/IFT46/DYNC2H1/CLUAP1/IFT27/BBS10/RPGRIP1L/TUBB3/FBF1/KIF17/MKS1/HAUS5/NEDD1/CSNK1E/TUBA1C/CC2D2A/TUBA4A/PRKAR2B/EXOC5/HAUS8/TRAF3IP1/TMEM216/DYNLL1/TTC30A/CEP97/IFT43/KIF3A/DCTN2/KIF3B/TTC30B/ASAP1/MAPRE1/CNTRL/PPP2R1A/CCT5/WDR19/CEP152/IFT140/TCTN1/CCT4/RAB11A/TUBB6/NPHP3/CEP89/NPHP4/CEP164/CEP131/LZTFL1/IFT122/CCT2/ARL6/CEP290/CETN2/YWHAE/YWHAG/CEP250/DYNC1I2/IFT20/TUBA1A/TNPO1/ARL3</t>
  </si>
  <si>
    <t>REACTOME_TP53_REGULATES_TRANSCRIPTION_OF_CASPASE_ACTIVATORS_AND_CASPASES</t>
  </si>
  <si>
    <t>TP73/TP63</t>
  </si>
  <si>
    <t>REACTOME_RHOV_GTPASE_CYCLE</t>
  </si>
  <si>
    <t>RHOV/EPHA2/TPM4/DEPDC1B/VANGL1/NCK1/DST/CEP97/GIT1/CLTC</t>
  </si>
  <si>
    <t>REACTOME_FORMATION_OF_APOPTOSOME</t>
  </si>
  <si>
    <t>CASP9/UACA/DIABLO/MAPK3/CYCS</t>
  </si>
  <si>
    <t>REACTOME_GLYCOLYSIS</t>
  </si>
  <si>
    <t>PFKP/GAPDH/GCKR/PKM/TPI1/ENO1/PGM2L1/NUP62/NUP210/NUP43/NUP205/PPP2R1B/GNPDA1/PGP/NDC1/NUP37/ALDOA/NUP50/PGAM1/PGK1/NUP107</t>
  </si>
  <si>
    <t>REACTOME_THE_CANONICAL_RETINOID_CYCLE_IN_RODS_TWILIGHT_VISION</t>
  </si>
  <si>
    <t>DHRS9/RBP4/STRA6/ABCA4/RDH10</t>
  </si>
  <si>
    <t>REACTOME_SCF_SKP2_MEDIATED_DEGRADATION_OF_P27_P21</t>
  </si>
  <si>
    <t>CCNE1/CCNA2/CCNA1/PSMB9/PSMB1/PSME2/SKP2/PSMA2/PSMB10/PSMB8/PSMA5/PSMD7/PSMD14/SEM1/PSMB2/RPS27A/PSMC5/PSMD9/CDK4/CDKN1B/PSMB3/CKS1B/PSMA6/PSMD10/PSMC4/PSMC2/PSMA7/PSME3</t>
  </si>
  <si>
    <t>REACTOME_FANCONI_ANEMIA_PATHWAY</t>
  </si>
  <si>
    <t>EME1/SLX1B/SLX1A/RPA3/FANCI/UBE2T/DCLRE1B/CENPS/FAAP24/FANCD2/ERCC1/CENPX/MUS81/RPS27A/FANCE/POLN/SLX4/FANCB/USP1</t>
  </si>
  <si>
    <t>REACTOME_PYRIMIDINE_CATABOLISM</t>
  </si>
  <si>
    <t>NT5E/TYMP/UPP2</t>
  </si>
  <si>
    <t>REACTOME_NEPHRIN_FAMILY_INTERACTIONS</t>
  </si>
  <si>
    <t>NPHS1/ACTN3/FYN/NCK1/ACTN2/PIK3R2/KIRREL2/CD2AP</t>
  </si>
  <si>
    <t>REACTOME_FORMATION_OF_TUBULIN_FOLDING_INTERMEDIATES_BY_CCT_TRIC</t>
  </si>
  <si>
    <t>TUBAL3/TUBA1B/TCP1/TUBB4A/TUBA4B/TUBA8/TUBB3/TUBA1C/TUBA4A/CCT6A</t>
  </si>
  <si>
    <t>REACTOME_DISEASES_OF_IMMUNE_SYSTEM</t>
  </si>
  <si>
    <t>FGB/FGA/FGG/CD14/TRAF3/NFKB2/BTK</t>
  </si>
  <si>
    <t>REACTOME_INFECTION_WITH_MYCOBACTERIUM_TUBERCULOSIS</t>
  </si>
  <si>
    <t>LTF/ENO1/CTSG/KPNB1/VPS33B/RPS27A/PGK1/MAPK3/GSK3A/RAB7A/B2M/CORO1A/RNF213/KPNA1/NOS2/HGS/MRC1/RAB5A/TRIM27/UBC</t>
  </si>
  <si>
    <t>REACTOME_PRESYNAPTIC_FUNCTION_OF_KAINATE_RECEPTORS</t>
  </si>
  <si>
    <t>GNG4/GRIK3/GNGT2/GNG3/GNB4/PLCB2/GNB1</t>
  </si>
  <si>
    <t>REACTOME_NUCLEAR_IMPORT_OF_REV_PROTEIN</t>
  </si>
  <si>
    <t>NUP62/RAN/NUP210/NUP43/NUP205/KPNB1/NDC1/NUP37/NUP50/NUP107/NPM1</t>
  </si>
  <si>
    <t>REACTOME_RESPIRATORY_ELECTRON_TRANSPORT</t>
  </si>
  <si>
    <t>MT-CO2/MT-ND2/MT-ND3/MT-ND6/MT-ND4/MT-ND5/MT-CO1/MT-ND1/UQCRH/SDHB/SCO2/MT-CYB/COX8A/SDHD/MT-CO3/NDUFAB1/UQCRC1/COX6A1/NDUFB9/NDUFA6/NDUFA12/UQCRFS1/NDUFB3/NDUFB7/COX4I1/NDUFAF4/UQCRC2/NDUFB5/NDUFA1/NDUFB10/TACO1/NDUFA9/CYCS/ETFB/TIMMDC1/ECSIT/LRPPRC</t>
  </si>
  <si>
    <t>REACTOME_SIGNAL_TRANSDUCTION_BY_L1</t>
  </si>
  <si>
    <t>L1CAM/ITGB3/FGFR1/ITGAV/ITGA5</t>
  </si>
  <si>
    <t>REACTOME_INTERLEUKIN_2_FAMILY_SIGNALING</t>
  </si>
  <si>
    <t>IL21R/IL2RA/HAVCR2/IL2RB/IL9R/LCK/IL2RG/STAT1</t>
  </si>
  <si>
    <t>REACTOME_VXPX_CARGO_TARGETING_TO_CILIUM</t>
  </si>
  <si>
    <t>CNGB1</t>
  </si>
  <si>
    <t>REACTOME_N_GLYCAN_ANTENNAE_ELONGATION</t>
  </si>
  <si>
    <t>B4GALT6/ST3GAL4/B4GALT4/MGAT4A/MGAT4B</t>
  </si>
  <si>
    <t>REACTOME_PARASITE_INFECTION</t>
  </si>
  <si>
    <t>CD3G/CD247/NCKAP1L/MYO5A/WIPF3/ACTG1/ACTR3/BTK/WASF1/ARPC4/ARPC3/ACTB/FYN/ARPC1A/NCK1/ARPC2/RAC1/CYFIP1/GRB2/ARPC1B/WIPF1/WASF2/MAPK3/FCGR3A/NCKAP1/ABI1/ACTR2/MYH9</t>
  </si>
  <si>
    <t>REACTOME_PROCESSIVE_SYNTHESIS_ON_THE_LAGGING_STRAND</t>
  </si>
  <si>
    <t>RPA3/FEN1/PCNA/PRIM1/LIG1/POLD1/PRIM2</t>
  </si>
  <si>
    <t>REACTOME_PREGNENOLONE_BIOSYNTHESIS</t>
  </si>
  <si>
    <t>CYP11A1/AKR1B1/FDXR/STARD4/TSPO</t>
  </si>
  <si>
    <t>REACTOME_INITIATION_OF_NUCLEAR_ENVELOPE_NE_REFORMATION</t>
  </si>
  <si>
    <t>CDK1/ANKLE2/CCNB1/TMPO/BANF1/KPNB1/CCNB2/LEMD2</t>
  </si>
  <si>
    <t>REACTOME_SYNTHESIS_OF_ACTIVE_UBIQUITIN_ROLES_OF_E1_AND_E2_ENZYMES</t>
  </si>
  <si>
    <t>UBE2C/UBE2T/UBE2S/UBE2L3/USP5/UBE2Z/UBE2E3/UBA6/UBE2E1/RPS27A/OTULIN</t>
  </si>
  <si>
    <t>REACTOME_SENESCENCE_ASSOCIATED_SECRETORY_PHENOTYPE_SASP</t>
  </si>
  <si>
    <t>CDK6/CDKN2A/IL1A/CCNA2/CCNA1/UBE2C/UBE2S/IL6/IGFBP7/CDKN2B/ANAPC11/ANAPC15/CDC26/UBE2E1/ANAPC5/RPS27A/MAPK3/CDK4/VENTX/CDKN1B</t>
  </si>
  <si>
    <t>REACTOME_CELLULAR_SENESCENCE</t>
  </si>
  <si>
    <t>HMGA2/HMGA1/CCNE1/CDK6/CDKN2A/IL1A/CCNA2/CCNA1/UBE2C/UBE2S/ERF/IL6/POT1/IGFBP7/CDKN2B/ANAPC11/ACD/E2F2/ANAPC15/HIRA/ATM/CDC26/ETS1/EZH2/MINK1/UBE2E1/NBN/ANAPC5/MAP3K5/RPS27A/MRE11/MAPK3/CDK4/MAPK11/VENTX/CDKN1B</t>
  </si>
  <si>
    <t>REACTOME_NUCLEOTIDE_EXCISION_REPAIR</t>
  </si>
  <si>
    <t>RPA3/COPS7A/PCNA/GTF2H5/GTF2H3/PARP1/PRPF19/PARP2/POLE4/POLR2I/SUMO2/ACTB/RFC4/LIG1/ERCC1/POLD1/RUVBL1/RFC2/RFC5/XRCC1/RPS27A/GTF2H2/UBE2N/HMGN1/CUL4B/POLD2/NFRKB/POLR2G/POLR2E/DDB1/UBE2I/GTF2H1/XPC/MCRS1/TCEA1/POLR2B/POLR2A/COPS6/COPS3/RBX1/CETN2/SUMO3/USP7/COPS8/XAB2/PPIE/UVSSA/ISY1/RFC1/POLR2J</t>
  </si>
  <si>
    <t>REACTOME_XENOBIOTICS</t>
  </si>
  <si>
    <t>CYP2B6/CYP2C9/CYP2C19/CYP2J2/CYP2C18/CYP2S1</t>
  </si>
  <si>
    <t>REACTOME_ACTIVATION_OF_KAINATE_RECEPTORS_UPON_GLUTAMATE_BINDING</t>
  </si>
  <si>
    <t>GNG4/GRIK3/GRIK2/GNGT2/GNG3/GRIK1/GNB4/PLCB2</t>
  </si>
  <si>
    <t>REACTOME_CYP2E1_REACTIONS</t>
  </si>
  <si>
    <t>CYP2B6/CYP2C9/CYP2C19/CYP2S1/CYP2F1</t>
  </si>
  <si>
    <t>REACTOME_TOLL_LIKE_RECEPTOR_CASCADES</t>
  </si>
  <si>
    <t>SAA1/FGB/LBP/FGA/BIRC3/CTSV/FGG/CTSK/CTSB/S100B/ITGB2/CD14/SOCS1</t>
  </si>
  <si>
    <t>REACTOME_LAMININ_INTERACTIONS</t>
  </si>
  <si>
    <t>COL7A1/LAMC2/ITGB4/COL4A6/ITGAV/LAMB3/LAMA1/COL4A1/ITGB1/ITGA6/NID2/LAMB1/LAMA4/NID1</t>
  </si>
  <si>
    <t>REACTOME_RND2_GTPASE_CYCLE</t>
  </si>
  <si>
    <t>FAM83B/EPHA2/MUC13/DEPDC1B/TFRC/RND2/KTN1/PLXND1/VANGL1/UBXN11/TNFAIP1/DST/CKAP4/PRAG1/NUDC/KIF14/KCTD13/PIK3R2/FNBP1</t>
  </si>
  <si>
    <t>REACTOME_O_LINKED_GLYCOSYLATION</t>
  </si>
  <si>
    <t>MUC16/GCNT3/MUC5B/ADAMTS5/ADAMTS2/MUC5AC/THBS2/ADAMTSL5/MUC4/ADAMTS12/SPON2/ADAMTS6/ADAMTS4/GCNT1/GALNT15/GALNT1/MUC20/MUC15/GALNT9/B4GALT6/ADAMTS14/MUC13/ADAMTSL1/ST3GAL4</t>
  </si>
  <si>
    <t>REACTOME_TRANSFERRIN_ENDOCYTOSIS_AND_RECYCLING</t>
  </si>
  <si>
    <t>ATP6V0A4/TF/STEAP2/ATP6V1E1/ATP6V0D2/TFRC/ATP6V1F</t>
  </si>
  <si>
    <t>REACTOME_REGULATION_OF_GLUCOKINASE_BY_GLUCOKINASE_REGULATORY_PROTEIN</t>
  </si>
  <si>
    <t>GCKR/NUP62/NUP210/NUP43/NUP205/NDC1/NUP37/NUP50/NUP107</t>
  </si>
  <si>
    <t>REACTOME_DOWNSTREAM_SIGNALING_EVENTS_OF_B_CELL_RECEPTOR_BCR</t>
  </si>
  <si>
    <t>NFKBIE/PSMB9/PSMB1/NRAS/PSME2/NFATC1/MAP3K7/PSMA2/PSMB10/PSMB8/RASGRP3/PSMA5/CARD11/PSMD7/PSMD14/SEM1/PSMB2/NFATC2/RPS27A/PSMC5/PSMD9/BCL10/PSMB3/PSMA6/PSMD10/PSMC4/PSMC2/CALM1/NFKB1/PSMA7/RASGRP1/PSME3/KRAS/PSMB5/FKBP1A/NFKBIB/PSMD3/PSMB6/PSMA4/PSMC3/PSMD12/PSMC1/PSME4/PSMD13/PSMA1/UBC/RELA/PSME1</t>
  </si>
  <si>
    <t>REACTOME_G_ALPHA_Q_SIGNALLING_EVENTS</t>
  </si>
  <si>
    <t>SAA1/NTS/GNG4/NTSR1/DGKI/MMP3/KNG1/GRM5/RGS1/RGS4/XCL1/NMU/TAC3/LPAR5/NPFFR1/LPAR4/GPR132/F2R/XCL2/CYSLTR2/ANXA1/BDKRB2/DGKA/GNGT2/P2RY10/P2RY6</t>
  </si>
  <si>
    <t>REACTOME_RESPIRATORY_ELECTRON_TRANSPORT_ATP_SYNTHESIS_BY_CHEMIOSMOTIC_COUPLING_AND_HEAT_PRODUCTION_BY_UNCOUPLING_PROTEINS</t>
  </si>
  <si>
    <t>UCP2/MT-CO2/MT-ATP8/MT-ND2/MT-ND3/MT-ND6/MT-ND4/MT-ND5/MT-CO1/MT-ND1/UQCRH/MT-ATP6/SDHB/SCO2/MT-CYB/COX8A/SDHD/MT-CO3/NDUFAB1/UQCRC1/COX6A1/NDUFB9/NDUFA6/NDUFA12/UQCRFS1/NDUFB3/NDUFB7/COX4I1/NDUFAF4/UQCRC2/NDUFB5/NDUFA1/NDUFB10/TACO1/NDUFA9</t>
  </si>
  <si>
    <t>REACTOME_SIGNALING_BY_MODERATE_KINASE_ACTIVITY_BRAF_MUTANTS</t>
  </si>
  <si>
    <t>REACTOME_NEF_MEDIATED_DOWNREGULATION_OF_MHC_CLASS_I_COMPLEX_CELL_SURFACE_EXPRESSION</t>
  </si>
  <si>
    <t>AP1S3/AP1B1/PACS1/HLA-A/B2M</t>
  </si>
  <si>
    <t>REACTOME_MECP2_REGULATES_NEURONAL_RECEPTORS_AND_CHANNELS</t>
  </si>
  <si>
    <t>GRIA2/MET/GPRIN1/HDAC2/FKBP5</t>
  </si>
  <si>
    <t>REACTOME_SULFUR_AMINO_ACID_METABOLISM</t>
  </si>
  <si>
    <t>MAT1A/BHMT2/CBSL/TXN2/AHCY/ETHE1/SLC25A10/CDO1</t>
  </si>
  <si>
    <t>REACTOME_INTERFERON_SIGNALING</t>
  </si>
  <si>
    <t>TRIM29/HLA-DQB2/GBP6/IFNG/MT2A/KPNA7/HLA-DPA1/HLA-DQA2/HLA-DRB1/TRIM31/HLA-DPB1/IFI30/SOCS1/VCAM1/GBP1/HLA-DRB5/HLA-DRA/IRF4/IRF5/STAT1/KPNA2/GBP4/IRF8/ISG20/NUP62/NUP210/NUP43/HLA-DQA1/IFNGR1/TRIM6/FLNA/OAS1/NUP205/MID1/NEDD4/KPNB1/NDC1/PSMB8/TRIM26/SAMHD1/NUP37/EIF4E/HLA-B/NUP50/UBE2E1/HLA-F/JAK1/OAS2/PTPN11/RPS27A/NUP107/MAPK3/UBE2N/GBP3/IRF6/IFNGR2/STAT2/CIITA</t>
  </si>
  <si>
    <t>REACTOME_NICOTINATE_METABOLISM</t>
  </si>
  <si>
    <t>NMNAT2/CD38/NT5E/SLC22A13/QPRT</t>
  </si>
  <si>
    <t>REACTOME_INTERCONVERSION_OF_NUCLEOTIDE_DI_AND_TRIPHOSPHATES</t>
  </si>
  <si>
    <t>AK5/TYMS/AK4/RRM2/NME3/CTPS1/DCTPP1/TXNRD1/DTYMK/NME4/AK9/GSR</t>
  </si>
  <si>
    <t>REACTOME_PROCESSING_AND_ACTIVATION_OF_SUMO</t>
  </si>
  <si>
    <t>SUMO2/UBA2/SAE1/SENP1/UBE2I/SUMO3</t>
  </si>
  <si>
    <t>REACTOME_TRAF6_MEDIATED_INDUCTION_OF_TAK1_COMPLEX_WITHIN_TLR4_COMPLEX</t>
  </si>
  <si>
    <t>CD14/IRAK2/TICAM2/MAP3K7/TAB2/RPS27A</t>
  </si>
  <si>
    <t>REACTOME_ROS_AND_RNS_PRODUCTION_IN_PHAGOCYTES</t>
  </si>
  <si>
    <t>ATP6V0A4/LPO/NOS1/CYBB/ATP6V1E1/ATP6V0D2/HVCN1/NOS3/ATP6V1F</t>
  </si>
  <si>
    <t>REACTOME_NUCLEAR_PORE_COMPLEX_NPC_DISASSEMBLY</t>
  </si>
  <si>
    <t>CDK1/CCNB1/NUP62/NUP210/NUP43/NUP205/NDC1/NUP37/CCNB2/NUP50/NUP107</t>
  </si>
  <si>
    <t>REACTOME_GLUCOSE_METABOLISM</t>
  </si>
  <si>
    <t>SLC37A2/PFKP/GAPDH/GCKR/PKM/TPI1/ENO1/PGM2L1/NUP62/NUP210/NUP43/NUP205/PPP2R1B/GNPDA1/PGP/NDC1/SLC25A10/SLC25A1/NUP37/ALDOA/NUP50/PGAM1/SLC37A4/G6PC3/PGK1/MDH1/NUP107</t>
  </si>
  <si>
    <t>REACTOME_RESOLUTION_OF_ABASIC_SITES_AP_SITES</t>
  </si>
  <si>
    <t>RPA3/FEN1/PCNA/PARP1/PARP2/POLE4/RFC4/LIG1/APEX1/POLD1/UNG/RFC2/RFC5/XRCC1/MUTYH</t>
  </si>
  <si>
    <t>REACTOME_REGULATION_OF_HMOX1_EXPRESSION_AND_ACTIVITY</t>
  </si>
  <si>
    <t>PSMB9/PSMB1/PSME2/SKP2/PSMA2/PSMB10/PSMB8/PSMA5/PSMD7/PSMD14/SEM1/PSMB2/RPS27A/PSMC5/PSMD9/CSNK2B/PSMB3/PSMA6/PSMD10/CSNK2A1/PSMC4/PSMC2/RBX1/PSMA7/PSME3/PSMB5/PSMD3/PSMB6/PSMA4/PSMC3/PSMD12/PSMC1/PSME4/PSMD13/PSMA1/UBC/CSNK2A2/PSME1</t>
  </si>
  <si>
    <t>REACTOME_THE_CITRIC_ACID_TCA_CYCLE_AND_RESPIRATORY_ELECTRON_TRANSPORT</t>
  </si>
  <si>
    <t>SLC16A1/UCP2/MT-CO2/MT-ATP8/MT-ND2/MT-ND3/MT-ND6/MT-ND4/MT-ND5/MT-CO1/MT-ND1/LDHB/UQCRH/MT-ATP6/SDHB/SLC16A3/IDH2/SCO2/MT-CYB/LDHA/COX8A/ACO2/SDHD/MT-CO3/PDK1/LDHAL6B/ME1/NDUFAB1/UQCRC1/COX6A1/NDUFB9/IDH3B/NDUFA6/NDUFA12/ME2/DLAT/UQCRFS1/NDUFB3/NDUFB7/COX4I1/NDUFAF4/UQCRC2/NDUFB5/NDUFA1/NDUFB10/TACO1/NDUFA9</t>
  </si>
  <si>
    <t>REACTOME_IONOTROPIC_ACTIVITY_OF_KAINATE_RECEPTORS</t>
  </si>
  <si>
    <t>GRIK3/GRIK2/GRIK1</t>
  </si>
  <si>
    <t>REACTOME_TRANSLOCATION_OF_SLC2A4_GLUT4_TO_THE_PLASMA_MEMBRANE</t>
  </si>
  <si>
    <t>TUBAL3/PRKAA2/TUBA1B/SFN/TUBB4A/TUBA4B/TUBA8/MYO5A/YWHAH/ACTG1/KIFAP3/TBC1D1/TUBB3/ACTB/RALA/TUBA1C/TUBA4A/TBC1D4/EXOC5/RAC1/RHOQ/STX4/RAB10/RAB13/KIF3A/KIF3B/MYH9/RAB4A/RAB11A/TUBB6/YWHAB/CALM1/PRKAB2/YWHAE/YWHAG/C2CD5/TUBA1A/SNAP23</t>
  </si>
  <si>
    <t>REACTOME_INTERLEUKIN_12_SIGNALING</t>
  </si>
  <si>
    <t>IFNG/IL12RB2/TCP1/BOLA2/IL12RB1/RPLP0/ANXA2/MIF/PSME2/GSTO1/CFL1/RALA/JAK1/CAPZA1/PDCD4/CNN2/RAP1B/BOLA2B</t>
  </si>
  <si>
    <t>REACTOME_NEGATIVE_REGULATION_OF_NOTCH4_SIGNALING</t>
  </si>
  <si>
    <t>PSMB9/PSMB1/PSME2/PSMA2/PSMB10/PSMB8/PSMA5/PSMD7/PSMD14/SEM1/PSMB2/TACC3/RPS27A/PSMC5/PSMD9/PSMB3/PSMA6/PSMD10/PSMC4/PSMC2/RBX1/PSMA7/PSME3/PSMB5/PSMD3/YWHAZ/PSMB6/PSMA4/PSMC3/PSMD12/PSMC1/PSMD13/PSMA1/UBC/PSME1</t>
  </si>
  <si>
    <t>REACTOME_POST_CHAPERONIN_TUBULIN_FOLDING_PATHWAY</t>
  </si>
  <si>
    <t>TUBAL3/TUBA1B/TUBB4A/TUBA4B/TUBA8/TUBB3/TUBA1C/TUBA4A/TBCA/ARL2</t>
  </si>
  <si>
    <t>REACTOME_CROSS_PRESENTATION_OF_SOLUBLE_EXOGENOUS_ANTIGENS_ENDOSOMES</t>
  </si>
  <si>
    <t>PSMB9/PSMB1/PSME2/PSMA2/PSMB10/PSMB8/PSMA5/PSMD7/PSMD14/SEM1/PSMB2/PSMC5/PSMD9/PSMB3/PSMA6/PSMD10/PSMC4/PSMC2/PSMA7/PSME3/MRC2/PSMB5/PSMD3/MRC1/PSMB6/PSMA4/PSMC3/PSMD12/PSMC1/PSME4/PSMD13/PSMA1</t>
  </si>
  <si>
    <t>REACTOME_INTERACTIONS_OF_VPR_WITH_HOST_CELLULAR_PROTEINS</t>
  </si>
  <si>
    <t>HMGA1/NUP62/NUP210/NUP43/NUP205/BANF1/NDC1/NUP37/NUP50</t>
  </si>
  <si>
    <t>REACTOME_ESTABLISHMENT_OF_SISTER_CHROMATID_COHESION</t>
  </si>
  <si>
    <t>ESCO2/CDCA5</t>
  </si>
  <si>
    <t>REACTOME_SIGNALING_BY_SCF_KIT</t>
  </si>
  <si>
    <t>MMP9/CHEK1/LCK/SOCS1/GRAP/STAT1/NRAS/PTPRU/STAT5A/FYN/RAC1/PTPN11/GRB2</t>
  </si>
  <si>
    <t>REACTOME_GLOBAL_GENOME_NUCLEOTIDE_EXCISION_REPAIR_GG_NER</t>
  </si>
  <si>
    <t>RPA3/COPS7A/PCNA/GTF2H5/GTF2H3/PARP1/PARP2/POLE4/SUMO2/ACTB/RFC4/LIG1/ERCC1/POLD1/RUVBL1/RFC2/RFC5/XRCC1/RPS27A/GTF2H2/UBE2N/CUL4B/POLD2/NFRKB/DDB1/UBE2I/GTF2H1/XPC/MCRS1/COPS6/COPS3/RBX1/CETN2/SUMO3/COPS8</t>
  </si>
  <si>
    <t>REACTOME_GABA_RECEPTOR_ACTIVATION</t>
  </si>
  <si>
    <t>GABRQ/GNG4/KCNJ10/ADCY2/KCNJ3/KCNJ6/KCNJ9/GNGT2/GNG3/GABRR2/GNB4/GABBR2/KCNJ5</t>
  </si>
  <si>
    <t>REACTOME_DISEASES_OF_METABOLISM</t>
  </si>
  <si>
    <t>MUC16/PAH/UGT1A4/UGT1A1/MAT1A/CYP11A1/ACAN/CHST6/MUC5B/ADAMTS5/CYP24A1/ADAMTS2/MUC5AC/GCLC/THBS2/ADAMTSL5/MUC4/GPC6/ADAMTS12/SPON2/ADAMTS6/ADAMTS4/CYP27A1/CYP19A1/MUC20/NUS1/MUC15/FDXR/ADAMTS14/MUC13/GPC1/ADAMTSL1/OMD/SDC3/SRD5A3/TCN2/FMO3/ARSB/B3GALT6/VCAN/IDS</t>
  </si>
  <si>
    <t>REACTOME_PHASE_I_FUNCTIONALIZATION_OF_COMPOUNDS</t>
  </si>
  <si>
    <t>CYP4F11/CYP11A1/CYP2B6/CYP26A1/CYP2C9/FMO1/CYP2C19/CYP24A1/ALDH1A1/CYP2J2/PTGS1/CYP4F12/CYP2C18/CYP27A1/CYP19A1/CYP2S1/SMOX/FDXR/CES1/CYP4F3/CYP2F1/FMO3</t>
  </si>
  <si>
    <t>REACTOME_METHYLATION</t>
  </si>
  <si>
    <t>MAT1A/GSTO1/TRMT112/AHCY</t>
  </si>
  <si>
    <t>REACTOME_TRANSCRIPTION_COUPLED_NUCLEOTIDE_EXCISION_REPAIR_TC_NER</t>
  </si>
  <si>
    <t>RPA3/COPS7A/PCNA/GTF2H5/GTF2H3/PRPF19/POLE4/POLR2I/RFC4/LIG1/ERCC1/POLD1/RFC2/RFC5/XRCC1/RPS27A/GTF2H2/HMGN1/CUL4B/POLD2/POLR2G/POLR2E/DDB1/GTF2H1/TCEA1/POLR2B/POLR2A/COPS6/COPS3/RBX1/USP7/COPS8/XAB2/PPIE/UVSSA/ISY1/RFC1/POLR2J</t>
  </si>
  <si>
    <t>REACTOME_BASIGIN_INTERACTIONS</t>
  </si>
  <si>
    <t>MMP1/L1CAM/SLC16A1</t>
  </si>
  <si>
    <t>REACTOME_HCMV_EARLY_EVENTS</t>
  </si>
  <si>
    <t>TUBAL3/TUBA1B/TUBB4A/TUBA4B/TUBA8/NUP62/NUP210/NUP43/TUBB3/NUP205/ITGB1/NDC1/TUBA1C/DAXX/TUBA4A/NUP37/EZH2/NUP50/TBL1XR1/DYNLL1/NUP107/ELK1/CBX1/HDAC3/NUP155/EED/TUBB6/NFKB1/DYNC1I2/TUBA1A/DYNC1LI1/SEC13/PML/DYNC1I1</t>
  </si>
  <si>
    <t>REACTOME_NUCLEOBASE_CATABOLISM</t>
  </si>
  <si>
    <t>GDA/NT5E/XDH/TYMP/UPP2/NUDT1</t>
  </si>
  <si>
    <t>REACTOME_NUCLEAR_ENVELOPE_BREAKDOWN</t>
  </si>
  <si>
    <t>PLK1/CDK1/CCNB1/NUP62/NUP210/NUP43/NUP205/TMPO/BANF1/NDC1/NUP37/CCNB2/NUP50/LEMD2/NUP107</t>
  </si>
  <si>
    <t>REACTOME_MITOTIC_PROPHASE</t>
  </si>
  <si>
    <t>PLK1/CDK1/NCAPG2/CCNB1/NUP62/NUP210/NUP43/MASTL/NUP205/TMPO/BANF1/PPP2R1B/NDC1/NCAPH2/NUP37/CCNB2/NUP50/SMC2/NCAPD3/LEMD2/NUP107/MAPK3/SET</t>
  </si>
  <si>
    <t>REACTOME_SYNTHESIS_OF_BILE_ACIDS_AND_BILE_SALTS_VIA_7ALPHA_HYDROXYCHOLESTEROL</t>
  </si>
  <si>
    <t>ABCB11/AKR1C4/CYP27A1</t>
  </si>
  <si>
    <t>REACTOME_TRANSCRIPTIONAL_REGULATION_BY_E2F6</t>
  </si>
  <si>
    <t>CHEK1/RAD51/RRM2/BRCA1/EZH2/CDC7/UXT/RBBP8/RYBP/PHC1/EED/BMI1/L3MBTL2/EHMT2/CBX3/RBBP4/RING1/MAX</t>
  </si>
  <si>
    <t>REACTOME_CITRIC_ACID_CYCLE_TCA_CYCLE</t>
  </si>
  <si>
    <t>SDHB/IDH2/ACO2/SDHD/IDH3B/ME2/SUCLG2/SUCLG1</t>
  </si>
  <si>
    <t>REACTOME_RECRUITMENT_OF_NUMA_TO_MITOTIC_CENTROSOMES</t>
  </si>
  <si>
    <t>TUBAL3/NEK2/PLK1/TUBA1B/TUBB4A/TUBA4B/CDK1/TUBA8/TUBB/CEP41/PLK4/MZT2A/NINL/NME7/TUBB3/HAUS5/NEDD1/CSNK1E/TUBA1C/TUBA4A/PRKAR2B/HAUS8/MZT1/MZT2B/DYNLL1/DCTN2/MAPRE1/CNTRL/PPP2R1A/CEP152/TUBB6/CEP164/CEP131/CEP290/CETN2/YWHAE/YWHAG/CEP250/DYNC1I2/TUBA1A</t>
  </si>
  <si>
    <t>REACTOME_RESPONSE_TO_ELEVATED_PLATELET_CYTOSOLIC_CA2</t>
  </si>
  <si>
    <t>FGB/FGA/KNG1/SERPINA3/TF/SERPINE1/FGG/CD109/IGF2/PRKCG/FN1/F13A1/RAB27B/ITGB3/PCDH7/CTSW/VEGFC/SCG3/PLG/TGFB3</t>
  </si>
  <si>
    <t>REACTOME_NUCLEOBASE_BIOSYNTHESIS</t>
  </si>
  <si>
    <t>PAICS/ATIC/PPAT/ADSL/CAD/IMPDH2</t>
  </si>
  <si>
    <t>REACTOME_NS1_MEDIATED_EFFECTS_ON_HOST_PATHWAYS</t>
  </si>
  <si>
    <t>KPNA7/KPNA2/NUP62/NUP210/NUP43/NUP205/KPNB1/NDC1/NUP37/NUP50</t>
  </si>
  <si>
    <t>REACTOME_SEALING_OF_THE_NUCLEAR_ENVELOPE_NE_BY_ESCRT_III</t>
  </si>
  <si>
    <t>TUBAL3/TUBA1B/TUBB4A/TUBA4B/TUBA8/CHMP4A/TUBB3/TUBA1C/TUBA4A/CHMP4B/LEMD2</t>
  </si>
  <si>
    <t>REACTOME_SUMOYLATION</t>
  </si>
  <si>
    <t>TFAP2A/CDKN2A/NR1H3/TOP2A/BIRC5/CDCA8/SATB2/BLM/NR1I2/MITF/RANGAP1/PCNA/HDAC2/BRCA1/AURKB/PARP1/NFKB2/NUP62/NUP210/NUP43/SUMO2/NUP205/INCENP/ZBED1/ING2/AURKA/NDC1/DAXX/NUP37/NUP50/NSMCE1/RAD21/RNF168/NUP107/UBA2/NPM1/NR4A2/SAE1/THRB/PARK7/SENP1/UBE2I/TFAP2C/MBD1/PHC1/NUP155/NOP58/PPARA/TOP2B/XPC/BMI1/PPARG/IKBKE/SMC1A/SMC6/CETN2/SUMO3/DNMT1/L3MBTL2</t>
  </si>
  <si>
    <t>REACTOME_INACTIVATION_OF_CSF3_G_CSF_SIGNALING</t>
  </si>
  <si>
    <t>CSF3/SOCS1/STAT1/STAT5A/JAK1/RNF7/RPS27A/ELOC</t>
  </si>
  <si>
    <t>REACTOME_FORMATION_OF_TC_NER_PRE_INCISION_COMPLEX</t>
  </si>
  <si>
    <t>COPS7A/GTF2H5/GTF2H3/PRPF19/POLR2I/RPS27A/GTF2H2/HMGN1/CUL4B/POLR2G/POLR2E/DDB1/GTF2H1/TCEA1/POLR2B/POLR2A/COPS6/COPS3/RBX1/USP7/COPS8/XAB2/PPIE/UVSSA/ISY1/POLR2J</t>
  </si>
  <si>
    <t>REACTOME_INTERLEUKIN_35_SIGNALLING</t>
  </si>
  <si>
    <t>EBI3/IL12RB2/STAT1</t>
  </si>
  <si>
    <t>REACTOME_NGF_STIMULATED_TRANSCRIPTION</t>
  </si>
  <si>
    <t>CDK5R2/FOSL1/CDK5R1/VGF/F3/TPH1/EGR2/NAB1/SGK1/SRF/CHD4/ID3/ELK1</t>
  </si>
  <si>
    <t>REACTOME_CD28_DEPENDENT_VAV1_PATHWAY</t>
  </si>
  <si>
    <t>LCK/CD86/CD28/FYN/RAC1/GRB2</t>
  </si>
  <si>
    <t>REACTOME_ACTIVATION_OF_BH3_ONLY_PROTEINS</t>
  </si>
  <si>
    <t>TP73/TP63/SFN/YWHAH</t>
  </si>
  <si>
    <t>REACTOME_MITOTIC_TELOPHASE_CYTOKINESIS</t>
  </si>
  <si>
    <t>PLK1/KIF23/KIF20A/RAD21</t>
  </si>
  <si>
    <t>REACTOME_MISMATCH_REPAIR</t>
  </si>
  <si>
    <t>RPA3/PCNA/LIG1/POLD1/POLD2/EXO1/PMS2/MSH3/MLH1</t>
  </si>
  <si>
    <t>REACTOME_ADP_SIGNALLING_THROUGH_P2Y_PURINOCEPTOR_12</t>
  </si>
  <si>
    <t>GNG4/P2RY12/GNGT2/GNG3/GNB4/GNB1/GNAI2</t>
  </si>
  <si>
    <t>REACTOME_BASE_EXCISION_REPAIR</t>
  </si>
  <si>
    <t>RPA3/FEN1/PCNA/POT1/PARP1/PARP2/POLE4/ACD/RFC4/LIG1/APEX1/POLD1/UNG/RFC2/RFC5/XRCC1/MUTYH</t>
  </si>
  <si>
    <t>REACTOME_APOPTOSIS</t>
  </si>
  <si>
    <t>DSG3/TP73/TP63/CLSPN/CDKN2A/GZMB/CD14/DSG2/SFN/UNC5B/FASLG/PLEC/HMGB2/PSMB9/PSMB1/YWHAH/TRADD/PSME2/DSP/TICAM2/CASP9/BAK1/CASP3/PSMA2/UACA/PSMB10/KPNB1/PSMB8/PSMA5/DAPK3/PSMD7/PSMD14/SEM1/PSMB2/VIM/BAX/RPS27A/DYNLL1/STK24/PSMC5/DNM1L/DIABLO/MAPK3/PSMD9</t>
  </si>
  <si>
    <t>REACTOME_AURKA_ACTIVATION_BY_TPX2</t>
  </si>
  <si>
    <t>NEK2/TPX2/PLK1/HMMR/TUBB4A/CDK1/TUBB/CEP41/PLK4/NINL/AURKA/HAUS5/NEDD1/CSNK1E/TUBA4A/PRKAR2B/HAUS8/DYNLL1/DCTN2/MAPRE1/CNTRL/PPP2R1A/CEP152/CEP164/CEP131/CEP290/CETN2/YWHAE/YWHAG/CEP250/DYNC1I2/TUBA1A</t>
  </si>
  <si>
    <t>REACTOME_RETINOID_CYCLE_DISEASE_EVENTS</t>
  </si>
  <si>
    <t>RBP4/STRA6/ABCA4</t>
  </si>
  <si>
    <t>REACTOME_PCNA_DEPENDENT_LONG_PATCH_BASE_EXCISION_REPAIR</t>
  </si>
  <si>
    <t>RPA3/FEN1/PCNA/POLE4/RFC4/LIG1/APEX1/POLD1/RFC2/RFC5</t>
  </si>
  <si>
    <t>REACTOME_PURINE_RIBONUCLEOSIDE_MONOPHOSPHATE_BIOSYNTHESIS</t>
  </si>
  <si>
    <t>PAICS/ATIC/PPAT/ADSL/IMPDH2</t>
  </si>
  <si>
    <t>REACTOME_BMAL1_CLOCK_NPAS2_ACTIVATES_CIRCADIAN_GENE_EXPRESSION</t>
  </si>
  <si>
    <t>ARNTL2/SERPINE1/BHLHE41</t>
  </si>
  <si>
    <t>REACTOME_TRANSCRIPTIONAL_REGULATION_BY_TP53</t>
  </si>
  <si>
    <t>PERP/IGFBP3/GPX2/CCNE1/TP73/TP63/CHEK1/E2F8/PRDM1/CDKN2A/DDIT4/MT-CO2/PRKAA2/TPX2/BIRC5/MT-CO1/CDK5R1/BLM/CCNA2/PPP1R13L/CCNA1/SFN/RPA3/E2F7/FANCI/CDK1/G6PD/PCNA/RHNO1/TAF7L/RMI2/YWHAH/GTF2H5/HDAC2/BRCA1/CCNB1/NELFE/GTF2H3/AURKB/SCO2/CDC25C/SMYD2/COX8A/POLR2I/MT-CO3/ZNF385A/TXNRD1/BARD1/ING2/PRELID1/RFC4/NOC2L/FANCD2/PPP2R1B/SGK1/TAF10/ATM/AURKA/RRAGC/SUPT16H/COX6A1/BRIP1/DAXX/TOPBP1/LAMTOR1/PRDX5/RFC2/GSR/RFC5/CASP2/NBN/GLS/RFFL/PRMT1/E2F4/TAF15/BAX/MLST8/RPS27A/ELOC/CHD4/COX4I1/MTOR/SSRP1/MRE11/GTF2H2/TACO1/MAPK11/CCNT1/NPM1/CNOT9/CSNK2B/PRR5/PIDD1/CDKN1B/CYCS/RBBP8/EXO1/POLR2G/CNOT7/SESN1/TBP/POLR2E/MTA2/NELFA/PPP2R1A/TTC5</t>
  </si>
  <si>
    <t>REACTOME_TRNA_PROCESSING_IN_THE_NUCLEUS</t>
  </si>
  <si>
    <t>RTCB/RPP40/NUP62/RAN/NUP210/NUP43/NUP205/NDC1/NUP37/NUP50/POP4/NUP107/ZBTB8OS/POP7/RPP25/CSTF2/NUP155/FAM98B</t>
  </si>
  <si>
    <t>REACTOME_PCP_CE_PATHWAY</t>
  </si>
  <si>
    <t>PRKCG/WNT5A/AP2S1/PARD6A/PSMB9/PSMB1/PSME2/RAC3/PSMA2/PSMB10/WNT5B/PSMB8/FZD2/PSMA5/PSMD7/PFN1/PSMD14/SEM1/PSMB2/RAC1/RHOA/CLTB/RPS27A/AP2M1/PSMC5/PSMD9/FZD4/CLTC/RAC2/PSMB3/PSMA6/PSMD10/PSMC4/PSMC2/PSMA7/PRKCA/PSME3/DVL1/AP2B1/PSMB5/PSMD3/AP2A1/DVL2/PSMB6/PSMA4/PSMC3/PSMD12/PSMC1/PSME4/PSMD13/PSMA1/ROR2/UBC</t>
  </si>
  <si>
    <t>REACTOME_CD28_DEPENDENT_PI3K_AKT_SIGNALING</t>
  </si>
  <si>
    <t>LCK/CD86/CD28/FYN/MLST8/MTOR/PRR5/PIK3R2/PIK3R3</t>
  </si>
  <si>
    <t>REACTOME_TRANSCRIPTIONAL_REGULATION_BY_RUNX2</t>
  </si>
  <si>
    <t>TWIST1/SP7/MMP13/COL1A1/SATB2/HEY2/STAT1/CDK1/TWIST2/ITGA5/PSMB9/PSMB1/ITGBL1/PSME2/LGALS3/CCNB1/SKP2/PPARGC1B/HES1/PSMA2/PSMB10/PSMB8/PSMA5/MAF/RUNX2/PSMD7/PSMD14/SEM1/PSMB2/BAX/MSX2/RPS27A/PSMC5/MAPK3/PSMD9/GLI3/CDK4</t>
  </si>
  <si>
    <t>REACTOME_TP53_REGULATES_TRANSCRIPTION_OF_DEATH_RECEPTORS_AND_LIGANDS</t>
  </si>
  <si>
    <t>IGFBP3/TP73/TP63</t>
  </si>
  <si>
    <t>REACTOME_DISEASES_OF_GLYCOSYLATION</t>
  </si>
  <si>
    <t>MUC16/ACAN/CHST6/MUC5B/ADAMTS5/ADAMTS2/MUC5AC/THBS2/ADAMTSL5/MUC4/GPC6/ADAMTS12/SPON2/ADAMTS6/ADAMTS4/MUC20/NUS1/MUC15/ADAMTS14/MUC13/GPC1/ADAMTSL1/OMD/SDC3/SRD5A3</t>
  </si>
  <si>
    <t>REACTOME_CARBOXYTERMINAL_POST_TRANSLATIONAL_MODIFICATIONS_OF_TUBULIN</t>
  </si>
  <si>
    <t>TUBAL3/TTLL2/TUBA1B/TPGS1/TUBB4A/TUBA4B/TTLL6/TTLL1/TUBA8/AGBL2/VASH1/TUBB3/TTLL4/LRRC49/TTLL12/TUBA1C/TUBA4A</t>
  </si>
  <si>
    <t>REACTOME_STRIATED_MUSCLE_CONTRACTION</t>
  </si>
  <si>
    <t>TNNT1/NEB/MYBPC1/ACTN3/MYH3/TNNI3/TNNI2/TPM4/TPM1/ACTC1</t>
  </si>
  <si>
    <t>REACTOME_CTLA4_INHIBITORY_SIGNALING</t>
  </si>
  <si>
    <t>CTLA4/LCK/CD86/FYN/PPP2R1B/PTPN11</t>
  </si>
  <si>
    <t>REACTOME_HSF1_ACTIVATION</t>
  </si>
  <si>
    <t>RLN1/COL4A6/TNFRSF21/RPA3/MRPL18/EEF1A1/HSPA1L</t>
  </si>
  <si>
    <t>REACTOME_SIGNALING_BY_NUCLEAR_RECEPTORS</t>
  </si>
  <si>
    <t>UGT1A3/MMP9/GNG4/TFF3/DHRS9/CYP26A1/APOC2/MMP3/EREG/APOE/ALDH1A1/RDH10/APOC1/MMP7/SPHK1/FABP6/NR1H3/ARL4C</t>
  </si>
  <si>
    <t>REACTOME_TRANSPORT_OF_THE_SLBP_DEPENDANT_MATURE_MRNA</t>
  </si>
  <si>
    <t>ALYREF/NUP62/NUP210/NUP43/NUP205/SLBP/NDC1/NUP37/EIF4E/NUP50/NUP107/NCBP2/NUP155</t>
  </si>
  <si>
    <t>REACTOME_SCAVENGING_BY_CLASS_A_RECEPTORS</t>
  </si>
  <si>
    <t>APOE/COL1A1/MSR1/COL1A2/COL3A1/COL4A1/FTL/FTH1/APOB</t>
  </si>
  <si>
    <t>REACTOME_SIGNALING_BY_PDGFRA_TRANSMEMBRANE_JUXTAMEMBRANE_AND_KINASE_DOMAIN_MUTANTS</t>
  </si>
  <si>
    <t>STAT1/NRAS/GRB2/PDGFRA/PIK3R2</t>
  </si>
  <si>
    <t>REACTOME_METABOLISM_OF_STEROIDS</t>
  </si>
  <si>
    <t>ABCB11/CYP11A1/AKR1B15/AKR1C4/ELOVL6/CYP24A1/HSD11B1/SRD5A1/FABP6/AKR1B1/ACAT2/CYP27A1/CYP19A1/FDXR/STARD5/HSD17B14/SRD5A3/STARD4/RAN/SEC23A/CYP27B1/SQLE/TSPO/CH25H/MVD/SUMO2/LHB/HMGCS1/MTF1/KPNB1/AMACR/INSIG2/SC5D/OSBPL6</t>
  </si>
  <si>
    <t>REACTOME_BETA_CATENIN_INDEPENDENT_WNT_SIGNALING</t>
  </si>
  <si>
    <t>GNG4/PRKCG/LEF1/WNT5A/GNGT2/PDE6A/AP2S1/PDE6G/GNG3/PARD6A/PSMB9/PSMB1/PSME2/GNB4/RAC3/NFATC1/MAP3K7/PLCB2/MYC/PSMA2/PSMB10/WNT5B/GNB1/PSMB8/FZD2/ITPR2/PSMA5/PSMD7/PFN1/PSMD14/SEM1/PSMB2/RAC1/RHOA/CLTB/RPS27A/AP2M1/PSMC5/PSMD9</t>
  </si>
  <si>
    <t>REACTOME_APOPTOTIC_CLEAVAGE_OF_CELL_ADHESION_PROTEINS</t>
  </si>
  <si>
    <t>DSG3/DSG2/DSP/CASP3</t>
  </si>
  <si>
    <t>REACTOME_DUAL_INCISION_IN_TC_NER</t>
  </si>
  <si>
    <t>RPA3/PCNA/GTF2H5/GTF2H3/PRPF19/POLE4/POLR2I/RFC4/ERCC1/POLD1/RFC2/RFC5/RPS27A/GTF2H2/HMGN1/CUL4B/POLD2/POLR2G/POLR2E/DDB1/GTF2H1/TCEA1/POLR2B/POLR2A/RBX1/USP7/XAB2/PPIE/UVSSA/ISY1/RFC1/POLR2J</t>
  </si>
  <si>
    <t>REACTOME_GPVI_MEDIATED_ACTIVATION_CASCADE</t>
  </si>
  <si>
    <t>COL1A1/LCK/COL1A2/FCER1G/PDPN/FYN/PIK3R6/RAC1/PTPN11/RHOA/PIK3R2/PIK3R3/RAC2</t>
  </si>
  <si>
    <t>REACTOME_DUAL_INCISION_IN_GG_NER</t>
  </si>
  <si>
    <t>RPA3/PCNA/GTF2H5/GTF2H3/PARP1/PARP2/POLE4/RFC4/ERCC1/POLD1/RFC2/RFC5/RPS27A/GTF2H2/CUL4B/POLD2</t>
  </si>
  <si>
    <t>REACTOME_CYCLIN_A_CDK2_ASSOCIATED_EVENTS_AT_S_PHASE_ENTRY</t>
  </si>
  <si>
    <t>CCNE1/CDC25A/CCNA2/CCNA1/PSMB9/PSMB1/PSME2/SKP2/MYC/PSMA2/PSMB10/PSMB8/PSMA5/PSMD7/PSMD14/SEM1/PSMB2/E2F4/RPS27A/PSMC5/PSMD9/CDK4/CDKN1B/PSMB3/CKS1B/PSMA6/LIN9/PSMD10/PSMC4/PSMC2</t>
  </si>
  <si>
    <t>REACTOME_SUMOYLATION_OF_DNA_DAMAGE_RESPONSE_AND_REPAIR_PROTEINS</t>
  </si>
  <si>
    <t>CDKN2A/BLM/BRCA1/PARP1/NUP62/NUP210/NUP43/SUMO2/NUP205/NDC1/NUP37/NUP50/NSMCE1/RAD21/RNF168/NUP107/UBE2I/PHC1/NUP155/XPC/BMI1/SMC1A/SMC6/CETN2/SUMO3/SEC13/PML/PIAS4</t>
  </si>
  <si>
    <t>REACTOME_DEGRADATION_OF_GLI1_BY_THE_PROTEASOME</t>
  </si>
  <si>
    <t>PSMB9/PSMB1/PSME2/PSMA2/PSMB10/PSMB8/PSMA5/PSMD7/PSMD14/SEM1/PSMB2/RPS27A/PSMC5/PSMD9/PSMB3/PSMA6/PSMD10/PSMC4/PSMC2/RBX1/PSMA7/PSME3/PSMB5/PSMD3/PSMB6/PSMA4/PSMC3/PSMD12/PSMC1/PSME4/PSMD13/PSMA1/UBC/PSME1</t>
  </si>
  <si>
    <t>REACTOME_IRON_UPTAKE_AND_TRANSPORT</t>
  </si>
  <si>
    <t>ATP6V0A4/TF/CP/STEAP2/ATP6V1E1/ATP6V0D2/HEPH/TFRC/ATP6V1F/FTL/FTH1</t>
  </si>
  <si>
    <t>REACTOME_ASYMMETRIC_LOCALIZATION_OF_PCP_PROTEINS</t>
  </si>
  <si>
    <t>WNT5A/PARD6A/PSMB9/PSMB1/PSME2/PSMA2/PSMB10/PSMB8/FZD2/PSMA5/PSMD7/PSMD14/SEM1/PSMB2/RPS27A/PSMC5/PSMD9/FZD4/PSMB3/PSMA6/PSMD10/PSMC4/PSMC2/PSMA7/PSME3/PSMB5/PSMD3/DVL2/PSMB6/PSMA4/PSMC3/PSMD12/PSMC1/PSME4/PSMD13/PSMA1/UBC/PSME1</t>
  </si>
  <si>
    <t>REACTOME_SLBP_DEPENDENT_PROCESSING_OF_REPLICATION_DEPENDENT_HISTONE_PRE_MRNAS</t>
  </si>
  <si>
    <t>SNRPF/SNRPB/SLBP/SNRPD3/NCBP2/SNRPG</t>
  </si>
  <si>
    <t>REACTOME_FCGAMMA_RECEPTOR_FCGR_DEPENDENT_PHAGOCYTOSIS</t>
  </si>
  <si>
    <t>PLPP4/CD3G/CD247/NCKAP1L/PLD1/MYO5A/WIPF3/ACTG1/ACTR3/BTK/WASF1/CFL1/ARPC4/ARPC3/ACTB/FYN/ARPC1A/NCK1/ITPR2/ARPC2/RAC1/CYFIP1/GRB2/ARPC1B/WIPF1/WASF2/MAPK3/FCGR3A/NCKAP1/LIMK1/ABI1/PIK3R2/ACTR2/MYH9</t>
  </si>
  <si>
    <t>REACTOME_COMPLEX_I_BIOGENESIS</t>
  </si>
  <si>
    <t>MT-ND2/MT-ND3/MT-ND6/MT-ND4/MT-ND5/MT-ND1/NDUFAB1/NDUFB9/NDUFA6/NDUFA12/NDUFB3/NDUFB7/NDUFAF4/NDUFB5/NDUFA1/NDUFB10/NDUFA9</t>
  </si>
  <si>
    <t>REACTOME_NUCLEOTIDE_SALVAGE</t>
  </si>
  <si>
    <t>TYMP/UPP2/UCK2/AMPD3/TK1/HPRT1/ADA/DGUOK/DCK</t>
  </si>
  <si>
    <t>REACTOME_ROLE_OF_PHOSPHOLIPIDS_IN_PHAGOCYTOSIS</t>
  </si>
  <si>
    <t>PLPP4/CD3G/CD247/PLD1</t>
  </si>
  <si>
    <t>REACTOME_EPHB_MEDIATED_FORWARD_SIGNALING</t>
  </si>
  <si>
    <t>EPHB6/EPHB2/ACTG1/ACTR3/TIAM1/CFL1/ARPC4/ARPC3/ACTB/FYN/ARPC1A/ARPC2/RAC1/RHOA/ARPC1B/EFNB2/LIMK1/EPHB3/ACTR2</t>
  </si>
  <si>
    <t>REACTOME_DETOXIFICATION_OF_REACTIVE_OXYGEN_SPECIES</t>
  </si>
  <si>
    <t>NOX4/GPX2/CYBB/ERO1A/TXN2/ATOX1/GPX7/NUDT2/TXNRD1/PRDX5/GSR/GPX8</t>
  </si>
  <si>
    <t>REACTOME_ORGANELLE_BIOGENESIS_AND_MAINTENANCE</t>
  </si>
  <si>
    <t>CNGB1/TUBAL3/NEK2/NPHP1/PRKAA2/MT-ATP8/PLK1/TUBA1B/TCP1/TUBB4A/TUBA4B/USP46/CDK1/TUBA8/APOO/IFT22/TUBB/MT-ATP6/CEP41/PLK4/KIF3C/IDH2/TCTN2/HSPB11/IFT57/TMEM67/NINL/KIFAP3/CHCHD3/PPARGC1B/IFT46/DYNC2H1/CLUAP1/IFT27/BBS10/RPGRIP1L/TUBB3/FBF1/KIF17/TFB1M/MKS1/HAUS5/NEDD1/CSNK1E/TUBA1C/CC2D2A/TUBA4A/CHCHD6/PRKAR2B/SAMM50/TBL1XR1/EXOC5/HAUS8/TRAF3IP1/TMEM216/DYNLL1/TTC30A/CEP97/MAPK11/GLUD1/DNAJC11/IFT43/CYCS/KIF3A/CAMK4/DCTN2/KIF3B/TTC30B/ASAP1/HDAC3/MAPRE1/CNTRL/MTX1/PPP2R1A/CCT5/WDR19/CEP152/IFT140/TCTN1/CCT4/PPARA/RAB11A/TUBB6/NPHP3/MTERF1/CEP89/NPHP4/CEP164/CEP131/LZTFL1/CALM1/IFT122/CCT2/MEF2C/ARL6/CEP290/CETN2/IMMT/PRKAB2/YWHAE/YWHAG/TMEM11/CEP250/DYNC1I2/SSBP1/IFT20/TUBA1A/TNPO1/ARL3</t>
  </si>
  <si>
    <t>REACTOME_RECRUITMENT_OF_MITOTIC_CENTROSOME_PROTEINS_AND_COMPLEXES</t>
  </si>
  <si>
    <t>NEK2/PLK1/TUBB4A/CDK1/TUBB/CEP41/PLK4/MZT2A/NINL/NME7/HAUS5/NEDD1/CSNK1E/TUBA4A/PRKAR2B/HAUS8/MZT1/MZT2B/DYNLL1/CDK11A/DCTN2/MAPRE1/CNTRL/PPP2R1A/CEP152/CEP164/CEP131/CEP290/CETN2/YWHAE/YWHAG/CEP250/DYNC1I2/TUBA1A</t>
  </si>
  <si>
    <t>REACTOME_RND1_GTPASE_CYCLE</t>
  </si>
  <si>
    <t>FAM83B/EPHA2/CPD/EPSTI1/PLXNA1/MUC13/DEPDC1B/TFRC/CCDC88A/DSP</t>
  </si>
  <si>
    <t>REACTOME_MAPK3_ERK1_ACTIVATION</t>
  </si>
  <si>
    <t>CDK1/IL6/JAK1/PTPN11/MAPK3</t>
  </si>
  <si>
    <t>REACTOME_GAP_FILLING_DNA_REPAIR_SYNTHESIS_AND_LIGATION_IN_GG_NER</t>
  </si>
  <si>
    <t>RPA3/PCNA/POLE4/RFC4/LIG1/POLD1/RFC2/RFC5/XRCC1/RPS27A/POLD2</t>
  </si>
  <si>
    <t>REACTOME_COPI_DEPENDENT_GOLGI_TO_ER_RETROGRADE_TRAFFIC</t>
  </si>
  <si>
    <t>KIF1A/TUBAL3/KIF2C/TUBA1B/TUBB4A/CENPE/TUBA4B/KIF4A/KIF23/KIF11/RACGAP1/TUBA8/KIFC1/KIF18B/KIF3C/KIF21A/KIF4B/KIFAP3/TUBB3/KIF15/TUBA1C/TUBA4A/KIF18A/KLC3/KIF20A/KIF20B/ARFGAP3</t>
  </si>
  <si>
    <t>REACTOME_DNA_DAMAGE_RECOGNITION_IN_GG_NER</t>
  </si>
  <si>
    <t>COPS7A/PARP1/PARP2/ACTB/RUVBL1/RPS27A/CUL4B/NFRKB/DDB1/XPC/MCRS1/COPS6/COPS3/RBX1/CETN2/COPS8</t>
  </si>
  <si>
    <t>REACTOME_SNRNP_ASSEMBLY</t>
  </si>
  <si>
    <t>SNRPD2/SNRPF/NUP62/SNRPB/SNRPD1/NUP210/NUP43/GEMIN2/NUP205/NDC1/NUP37/NUP50/SNRPD3/NUP107/WDR77/NCBP2/SNRPG/NUP155</t>
  </si>
  <si>
    <t>REACTOME_FORMATION_OF_INCISION_COMPLEX_IN_GG_NER</t>
  </si>
  <si>
    <t>RPA3/GTF2H5/GTF2H3/PARP1/PARP2/SUMO2/ERCC1/RPS27A/GTF2H2/UBE2N/CUL4B/DDB1/UBE2I/GTF2H1/XPC/RBX1/CETN2/SUMO3</t>
  </si>
  <si>
    <t>REACTOME_EXTRA_NUCLEAR_ESTROGEN_SIGNALING</t>
  </si>
  <si>
    <t>MMP9/GNG4/MMP3/EREG/MMP7/SPHK1/S1PR3/GNGT2</t>
  </si>
  <si>
    <t>REACTOME_SIGNALING_BY_BRAF_AND_RAF_FUSIONS</t>
  </si>
  <si>
    <t>REACTOME_ACTIVATION_OF_IRF3_IRF7_MEDIATED_BY_TBK1_IKK_EPSILON</t>
  </si>
  <si>
    <t>CD14/TRAF3/TICAM2/PTPN11/RPS27A/TANK/TLR4/IKBKE</t>
  </si>
  <si>
    <t>REACTOME_HIV_LIFE_CYCLE</t>
  </si>
  <si>
    <t>HMGA1/CD4/CCR5/FEN1/RANGAP1/TAF7L/GTF2H5/RANBP1/NELFE/GTF2H3/NUP62/RAN/CHMP4A/CXCR4/NUP210/NUP43/POLR2I/VPS37C/NUP205/VTA1/BANF1/LIG1/TAF10/SUPT16H/NDC1/GTF2A1/NUP37/PDCD6IP/NUP50/CHMP4B/TAF15/RPS27A/ELOC/XRCC5/SSRP1/NUP107/GTF2H2/CCNT1/POLR2G/MVB12A/NCBP2/TBP/POLR2E/NELFA/CHMP2A/XRCC6/NUP155/NMT1/GTF2H1/GTF2E2/TSG101/TCEA1/POLR2B/XPO1/GTF2F1/POLR2A/VPS4B/ELOB/TAF11/TAF9/CHMP7/GTF2B/NELFCD/TAF6</t>
  </si>
  <si>
    <t>REACTOME_EXPORT_OF_VIRAL_RIBONUCLEOPROTEINS_FROM_NUCLEUS</t>
  </si>
  <si>
    <t>NUP62/RAN/NUP210/NUP43/NUP205/NDC1/NUP37/NUP50/NUP107</t>
  </si>
  <si>
    <t>REACTOME_GABA_B_RECEPTOR_ACTIVATION</t>
  </si>
  <si>
    <t>GNG4/KCNJ10/ADCY2/KCNJ3/KCNJ6/KCNJ9/GNGT2/GNG3/GNB4/GABBR2/KCNJ5</t>
  </si>
  <si>
    <t>REACTOME_METABOLISM_OF_AMINO_ACIDS_AND_DERIVATIVES</t>
  </si>
  <si>
    <t>PAH/DIO2/MAT1A/TDO2/IL4I1/IDO1/KYNU/BHMT2/GLDC/CBSL/CRYM/GATM/RPL39L/NAT8L/CKB/IYD/SLC6A7/SARDH/TPH1/RPLP0/TAT/DDO/SMOX/FOLH1/IDO2/TXN2/RPS26/KMO/RPSA/PSMB9/RPS25/PSMB1/RPS21/PSME2/RPS15A/SLC36A4/RPS12/SDS/RPL22/SLC44A1/RPS29/SLC45A2/TXNRD1/RPS2/AHCY/ETHE1/SRM/RPL18/PSMA2/NDUFAB1/SMS/PSMB10/RPS19/RPS23/SLC5A5/FAU/PSMB8/SLC25A10/SLC6A12/HIBADH/PSMA5/BCKDHB/RPS10/RPL38/RPS13/GSR/PSMD7/HAAO/RPL27/PSMD14/RPL3/CDO1/SEM1/PSMB2/DLAT/RPL6/PIPOX/AZIN1/RPL17/RPL28/GLS/RPS18/RPL24/SDSL/RPL39/RPL18A/RPS7/LIPT2/BCAT1/RPL36/RPS5/RPL23A/RPS27A/GPT/RPL14/PSMC5/RPL13A/RPLP2/AMDHD1/PSMD9</t>
  </si>
  <si>
    <t>REACTOME_PLATELET_ACTIVATION_SIGNALING_AND_AGGREGATION</t>
  </si>
  <si>
    <t>GNG4/FGB/DGKI/FGA/KNG1/SERPINA3/TF/SERPINE1/FGG/P2RY12/CD109/IGF2/PRKCG/FN1/F13A1/RAB27B/ITGB3/F2R/PCDH7/GP5/CTSW/COL1A1/VEGFC/LCK/SCG3/PLG/TGFB3/DGKA/GNGT2/ADRA2A/FERMT3/COL1A2/F2RL2/GNG3/GNA15/DAGLA/FCER1G/CSK/SCCPDH/GNB4/PSAP/CALU/ISLR/OLA1/CFL1/PDPN/FLNA/FYN/FAM3C/GNA12/SPARC/ABHD12/SYTL4/GNB1/EGF/TUBA4A/GNAI2/ITPR2/PIK3R6/THBS1/ALDOA/RARRES2/VEGFB/PFN1/TIMP1/SERPING1/ITIH4/RAC1/PTPN11/AAMP/GRB2/RHOA/LHFPL2</t>
  </si>
  <si>
    <t>REACTOME_ANCHORING_OF_THE_BASAL_BODY_TO_THE_PLASMA_MEMBRANE</t>
  </si>
  <si>
    <t>NEK2/NPHP1/PLK1/TUBB4A/CDK1/TUBB/CEP41/PLK4/TCTN2/TMEM67/NINL/RPGRIP1L/FBF1/MKS1/HAUS5/NEDD1/CSNK1E/CC2D2A/TUBA4A/PRKAR2B/HAUS8/TMEM216/DYNLL1/CEP97/DCTN2/MAPRE1/CNTRL/PPP2R1A/CEP152/TCTN1/RAB11A/CEP89/NPHP4/CEP164/CEP131/CEP290/CETN2/YWHAE/YWHAG/CEP250/DYNC1I2/TUBA1A/C2CD3/CEP162/CEP78/DCTN3</t>
  </si>
  <si>
    <t>REACTOME_REGULATION_OF_IFNA_SIGNALING</t>
  </si>
  <si>
    <t>SOCS1/STAT1/JAK1/PTPN11/STAT2</t>
  </si>
  <si>
    <t>REACTOME_KERATAN_SULFATE_KERATIN_METABOLISM</t>
  </si>
  <si>
    <t>ACAN/CHST6/GLB1L/B4GALT6/OMD/ST3GAL4/B4GALT4/CHST5</t>
  </si>
  <si>
    <t>REACTOME_GLUTATHIONE_CONJUGATION</t>
  </si>
  <si>
    <t>GSTA1/GCLC/GSTK1/GGT5/AKR1A1/GSTO1/GSTM1</t>
  </si>
  <si>
    <t>REACTOME_PROGRAMMED_CELL_DEATH</t>
  </si>
  <si>
    <t>BIRC3/IL18/DSG3/TP73/TP63/CLSPN/CDKN2A/IL1A/GZMB/CD14/DSG2/SFN/UNC5B/FASLG/PLEC/HMGB2/PSMB9/PSMB1/YWHAH/TRADD/PSME2/DSP/CHMP4A/TICAM2/CASP9/BAK1/CASP3/PSMA2/UACA/PSMB10/KPNB1/PSMB8/PSMA5/PDCD6IP/DAPK3/PSMD7/PSMD14/CHMP4B/SEM1/PSMB2/IL1B/VIM/BAX/RPS27A/DYNLL1/STK24/PSMC5/DNM1L/DIABLO/MAPK3/PSMD9</t>
  </si>
  <si>
    <t>REACTOME_MRNA_DECAY_BY_5_TO_3_EXORIBONUCLEASE</t>
  </si>
  <si>
    <t>LSM3/LSM6/PATL1/DCP1B/LSM5/DDX6/LSM2</t>
  </si>
  <si>
    <t>REACTOME_PYRUVATE_METABOLISM_AND_CITRIC_ACID_TCA_CYCLE</t>
  </si>
  <si>
    <t>SLC16A1/LDHB/SDHB/SLC16A3/IDH2/LDHA/ACO2/SDHD/PDK1/LDHAL6B/ME1/IDH3B/ME2/DLAT</t>
  </si>
  <si>
    <t>REACTOME_MEIOSIS</t>
  </si>
  <si>
    <t>TEX15/BLM/RAD51/RPA3/FKBP6/BRCA1/POT1/DMC1/SMC1B/ACD/ATM/STAG3/NBN/RAD21/MRE11/CDK4/REC8/RBBP8/TEX12</t>
  </si>
  <si>
    <t>REACTOME_RETROGRADE_NEUROTROPHIN_SIGNALLING</t>
  </si>
  <si>
    <t>NGF/AP2S1/AP2M1/DNAL4/CLTC/AP2B1/AP2A1/DNM1</t>
  </si>
  <si>
    <t>REACTOME_ABERRANT_REGULATION_OF_MITOTIC_G1_S_TRANSITION_IN_CANCER_DUE_TO_RB1_DEFECTS</t>
  </si>
  <si>
    <t>CCNE1/CDK6</t>
  </si>
  <si>
    <t>REACTOME_IRAK2_MEDIATED_ACTIVATION_OF_TAK1_COMPLEX</t>
  </si>
  <si>
    <t>IRAK2/MAP3K7/TAB2/RPS27A</t>
  </si>
  <si>
    <t>REACTOME_TRAFFICKING_OF_GLUR2_CONTAINING_AMPA_RECEPTORS</t>
  </si>
  <si>
    <t>GRIP2/PRKCG/GRIA3/GRIA2/AP2S1</t>
  </si>
  <si>
    <t>REACTOME_TRANSLESION_SYNTHESIS_BY_POLK</t>
  </si>
  <si>
    <t>RPA3/PCNA/RFC4/MAD2L2/RFC2/RFC5/RPS27A</t>
  </si>
  <si>
    <t>REACTOME_OTHER_SEMAPHORIN_INTERACTIONS</t>
  </si>
  <si>
    <t>SEMA7A/CD72/TREM2/PLXNA1/TYROBP/PLXND1/ITGB1</t>
  </si>
  <si>
    <t>REACTOME_RUNX1_REGULATES_TRANSCRIPTION_OF_GENES_INVOLVED_IN_DIFFERENTIATION_OF_HSCS</t>
  </si>
  <si>
    <t>TP73/PSMB9/PSMB1/PSME2/PSMA2/PSMB10/MYB/PSMB8/PSMA5/PSMD7/PSMD14/SEM1/PSMB2/TCF3/RPS27A/PSMC5/LMO2/PSMD9/PSMB3/PSMA6/PSMD10/PSMC4/PSMC2/PSMA7/KMT2A/PSME3/PSMB5/PSMD3/PSMB6/TCF12/PSMA4/PSMC3/PSMD12/PSMC1/PSME4/PSMD13/PSMA1/UBC/PSME1</t>
  </si>
  <si>
    <t>REACTOME_DEFECTIVE_CFTR_CAUSES_CYSTIC_FIBROSIS</t>
  </si>
  <si>
    <t>DERL3/PSMB9/PSMB1/PSME2/PSMA2/PSMB10/PSMB8/PSMA5/PSMD7/PSMD14/SEM1/PSMB2/RPS27A/PSMC5/PSMD9/PSMB3/PSMA6/PSMD10/SEL1L/PSMC4/PSMC2/PSMA7/RNF185/PSME3/DERL1/PSMB5/ERLIN1/PSMD3/PSMB6/PSMA4/PSMC3/PSMD12/PSMC1/PSME4/PSMD13/PSMA1/UBC/PSME1</t>
  </si>
  <si>
    <t>REACTOME_FATTY_ACIDS</t>
  </si>
  <si>
    <t>CYP4F11/CYP2B6/CYP2J2/CYP4F12/CYP4F3/CYP2F1</t>
  </si>
  <si>
    <t>REACTOME_RECOGNITION_OF_DNA_DAMAGE_BY_PCNA_CONTAINING_REPLICATION_COMPLEX</t>
  </si>
  <si>
    <t>RPA3/DTL/PCNA/POLE4/RFC4/POLD1/RFC2/RFC5/RPS27A/CUL4B/POLD2/DDB1/USP1/RBX1/RAD18/RFC1</t>
  </si>
  <si>
    <t>REACTOME_DEPOLYMERISATION_OF_THE_NUCLEAR_LAMINA</t>
  </si>
  <si>
    <t>CDK1/CCNB1/TMPO/LEMD2/PRKCA/CTDNEP1</t>
  </si>
  <si>
    <t>REACTOME_DECTIN_1_MEDIATED_NONCANONICAL_NF_KB_SIGNALING</t>
  </si>
  <si>
    <t>RELB/PSMB9/PSMB1/PSME2/NFKB2/PSMA2/PSMB10/PSMB8/PSMA5/PSMD7/PSMD14/SEM1/PSMB2/RPS27A/PSMC5/PSMD9/CCL22/UBA3/PSMB3/PSMA6/PSMD10/PSMC4/PSMC2/PSMA7/PSME3/PSMB5/MAP3K14/PSMD3/PSMB6/PSMA4/PSMC3/PSMD12/PSMC1/PSME4/UBE2M/PSMD13/PSMA1/UBC/RELA/PSME1</t>
  </si>
  <si>
    <t>REACTOME_ACTIVATION_OF_AMPK_DOWNSTREAM_OF_NMDARS</t>
  </si>
  <si>
    <t>TUBAL3/PRKAA2/TUBA1B/TUBB4A/TUBA4B/TUBA8/TUBB3/TUBA1C/TUBA4A</t>
  </si>
  <si>
    <t>REACTOME_INLB_MEDIATED_ENTRY_OF_LISTERIA_MONOCYTOGENES_INTO_HOST_CELL</t>
  </si>
  <si>
    <t>MET/GRB2/RPS27A/EPS15/CBL/SH3GL1/STAM2/HGS</t>
  </si>
  <si>
    <t>REACTOME_SUMOYLATION_OF_CHROMATIN_ORGANIZATION_PROTEINS</t>
  </si>
  <si>
    <t>SATB2/HDAC2/NUP62/NUP210/NUP43/SUMO2/NUP205/ZBED1/NDC1/NUP37/NUP50/NUP107/UBE2I/PHC1/NUP155/BMI1</t>
  </si>
  <si>
    <t>REACTOME_WNT_LIGAND_BIOGENESIS_AND_TRAFFICKING</t>
  </si>
  <si>
    <t>WNT10A/WNT6/WNT5A/WNT9A/WNT2/PORCN</t>
  </si>
  <si>
    <t>REACTOME_TRANSLESION_SYNTHESIS_BY_POLH</t>
  </si>
  <si>
    <t>RPA3/PCNA/RFC4/RFC2/RFC5/RPS27A</t>
  </si>
  <si>
    <t>REACTOME_PROTEIN_UBIQUITINATION</t>
  </si>
  <si>
    <t>UBE2C/UBE2T/PCNA/UBE2S/UBE2L3/USP5/UBE2Z/PEX10/UBE2E3/UBA6/UBE2E1/RPS27A/OTULIN/UBE2N/LEO1/BCL10/HLA-A/UBE2Q2/PRKDC/SELENOS/USP7/DERL1/UBA1/RAD18</t>
  </si>
  <si>
    <t>REACTOME_OTHER_INTERLEUKIN_SIGNALING</t>
  </si>
  <si>
    <t>CSF3/CSF1R/CD4/IL32</t>
  </si>
  <si>
    <t>REACTOME_ATTENUATION_PHASE</t>
  </si>
  <si>
    <t>RLN1/COL4A6/TNFRSF21/MRPL18</t>
  </si>
  <si>
    <t>REACTOME_CA2_PATHWAY</t>
  </si>
  <si>
    <t>GNG4/LEF1/WNT5A/GNGT2/PDE6A/PDE6G/GNG3/GNB4/NFATC1/MAP3K7/PLCB2/MYC/GNB1/FZD2/ITPR2</t>
  </si>
  <si>
    <t>REACTOME_MASTL_FACILITATES_MITOTIC_PROGRESSION</t>
  </si>
  <si>
    <t>CDK1/CCNB1/MASTL/PPP2R1B</t>
  </si>
  <si>
    <t>REACTOME_KERATAN_SULFATE_BIOSYNTHESIS</t>
  </si>
  <si>
    <t>ACAN/CHST6/B4GALT6/OMD/ST3GAL4/B4GALT4/CHST5</t>
  </si>
  <si>
    <t>REACTOME_TRP_CHANNELS</t>
  </si>
  <si>
    <t>TRPV6/TRPV3/TRPM2/TRPV4/MCOLN2</t>
  </si>
  <si>
    <t>REACTOME_LISTERIA_MONOCYTOGENES_ENTRY_INTO_HOST_CELLS</t>
  </si>
  <si>
    <t>MET/GRB2/RPS27A/EPS15/CBL/CBLL1/SH3GL1/STAM2/CDH1/HGS</t>
  </si>
  <si>
    <t>REACTOME_TNFR1_INDUCED_NFKAPPAB_SIGNALING_PATHWAY</t>
  </si>
  <si>
    <t>BIRC3/TNF/TNFAIP3/TRADD/MAP3K7</t>
  </si>
  <si>
    <t>REACTOME_SIGNALING_BY_CSF3_G_CSF</t>
  </si>
  <si>
    <t>CSF3/SOCS1/STAT1/STAT5A/JAK1/PTPN11/RNF7/GRB2/RPS27A/ELOC</t>
  </si>
  <si>
    <t>REACTOME_TRANSCRIPTIONAL_REGULATION_BY_SMALL_RNAS</t>
  </si>
  <si>
    <t>NUP62/RAN/NUP210/NUP43/POLR2I/NUP205/NDC1/NUP37/NUP50/NUP107/IPO8/POLR2G/POLR2E/NUP155/POLR2B/POLR2A</t>
  </si>
  <si>
    <t>REACTOME_INTERLEUKIN_1_SIGNALING</t>
  </si>
  <si>
    <t>SAA1/IL1A/S100B/PSMB9/PSMB1/IRAK2/PSME2/NFKB2/MAP3K7/IRAK3/PSMA2/PSMB10/PSMB8/PSMA5/PSMD7/PSMD14/TAB2/SEM1/PSMB2/IL1B/RPS27A/PSMC5/UBE2N/PSMD9</t>
  </si>
  <si>
    <t>REACTOME_SUPPRESSION_OF_PHAGOSOMAL_MATURATION</t>
  </si>
  <si>
    <t>KPNB1/VPS33B/RPS27A/RAB7A/CORO1A/KPNA1/NOS2/HGS/RAB5A/UBC</t>
  </si>
  <si>
    <t>REACTOME_TNFR1_INDUCED_PROAPOPTOTIC_SIGNALING</t>
  </si>
  <si>
    <t>TNF/TNFAIP3/TRADD</t>
  </si>
  <si>
    <t>REACTOME_SIGNALING_BY_NTRK2_TRKB</t>
  </si>
  <si>
    <t>CDK5R1/NRAS/TIAM1/FYN/RAC1/PTPN11/GRB2/DOCK3</t>
  </si>
  <si>
    <t>REACTOME_TRNA_PROCESSING</t>
  </si>
  <si>
    <t>RTCB/RPP40/NUP62/RAN/NUP210/NUP43/TRMT112/ADAT2/OSGEP/NUP205/TPRKB/TRIT1/NSUN2/NDC1/NUP37/TRMT6/TYW5/NUP50/PUS1/POP4/NUP107/QTRT2/ZBTB8OS/POP7/RPP25/CSTF2/NUP155/FAM98B/TRMT10C/TRMT11/FTSJ1/GTPBP3/CTU2/TSEN15</t>
  </si>
  <si>
    <t>REACTOME_REGULATION_OF_RUNX2_EXPRESSION_AND_ACTIVITY</t>
  </si>
  <si>
    <t>TWIST1/STAT1/PSMB9/PSMB1/PSME2/SKP2/PPARGC1B/PSMA2/PSMB10/PSMB8/PSMA5/RUNX2/PSMD7/PSMD14/SEM1/PSMB2/MSX2/RPS27A/PSMC5/PSMD9/PSMB3/PSMA6/PSMD10/PSMC4/PSMC2/GSK3B/RBX1/PSMA7/PSME3/HIVEP3/STUB1/PSMB5/PSMD3</t>
  </si>
  <si>
    <t>REACTOME_TRANSPORT_OF_MATURE_MRNAS_DERIVED_FROM_INTRONLESS_TRANSCRIPTS</t>
  </si>
  <si>
    <t>ALYREF/NUP62/NUP210/NUP43/NUP205/SLBP/NDC1/NUP37/EIF4E/NUP50/NUP107/NCBP2/NUP155/SYMPK/CPSF2</t>
  </si>
  <si>
    <t>REACTOME_ONCOGENE_INDUCED_SENESCENCE</t>
  </si>
  <si>
    <t>CDK6/CDKN2A/ERF/CDKN2B/E2F2/ETS1/RPS27A/MAPK3/CDK4</t>
  </si>
  <si>
    <t>REACTOME_L1CAM_INTERACTIONS</t>
  </si>
  <si>
    <t>GAP43/L1CAM/CD24/TUBAL3/ITGB3/CNTN2/EPHB2/FGFR1/SCN3A/TUBA1B/ITGAV/TUBB4A/TUBA4B/KIF4A/AP2S1/TUBA8/ITGA5/ACTG1/SCN11A/KIF4B/LAMA1/TUBB3/ACTB/EZR/ITGB1/RPS6KA4/TUBA1C/TUBA4A/SCN4B/SCN1B/LAMB1</t>
  </si>
  <si>
    <t>REACTOME_SIGNALING_BY_RECEPTOR_TYROSINE_KINASES</t>
  </si>
  <si>
    <t>GABRQ/COL11A1/MMP9/LAMC2/TNS4/ATP6V0A4/EREG/CDK5R2/APOE/ADAM12/IGF2/IRS4/FGFBP1/THBS2/CHEK1/FN1/SPHK1/ITGB3/NGF/S100B/FOSL1/FGFR1/COL1A1/VEGFC/LCK/CYBB/COL5A2/AXL/COL9A2/PLG/CDK5R1/SH2D2A/VGF/SOCS1/MST1R/COL9A3/F3/ITGAV/MET/MUC20/TPH1/NCKAP1L/MATK/PGF/GRAP/COL1A2/PLAT/CXCL12/AP2S1/STAT1/FLRT2/EGR2/PTPRO/FGFR3/COL5A1/TNS3/STMN1/CSK/ATP6V1E1/ATP6V0D2/ACTG1/COL3A1/NRAS/COL6A1/NAB1/LAMB3/PSENEN/COL2A1/PTPRU/LAMA1/RALGDS/PDGFC/PDGFD/TIAM1/COL24A1/COL4A1/WASF1/DOCK7/NOS3/ATP6V1F/POLR2I</t>
  </si>
  <si>
    <t>REACTOME_ACTIVATION_OF_BAD_AND_TRANSLOCATION_TO_MITOCHONDRIA</t>
  </si>
  <si>
    <t>SFN/YWHAH/YWHAB/BID/YWHAE/YWHAG/BAD/YWHAZ</t>
  </si>
  <si>
    <t>REACTOME_TP53_REGULATES_TRANSCRIPTION_OF_CELL_DEATH_GENES</t>
  </si>
  <si>
    <t>PERP/IGFBP3/TP73/TP63/BIRC5</t>
  </si>
  <si>
    <t>REACTOME_DDX58_IFIH1_MEDIATED_INDUCTION_OF_INTERFERON_ALPHA_BETA</t>
  </si>
  <si>
    <t>SAA1/S100B/TNFAIP3</t>
  </si>
  <si>
    <t>REACTOME_G_ALPHA_Z_SIGNALLING_EVENTS</t>
  </si>
  <si>
    <t>GNG4/RGS4/ADCY2/PRKCG/GNGT2/RGS20/ADRA2A/GNG3</t>
  </si>
  <si>
    <t>REACTOME_RHOBTB3_ATPASE_CYCLE</t>
  </si>
  <si>
    <t>CCNE1/HTR7</t>
  </si>
  <si>
    <t>REACTOME_SPHINGOLIPID_DE_NOVO_BIOSYNTHESIS</t>
  </si>
  <si>
    <t>ALDH3B2/SPHK1/DEGS2/CERS3/FA2H/SPTSSB</t>
  </si>
  <si>
    <t>REACTOME_SUMOYLATION_OF_SUMOYLATION_PROTEINS</t>
  </si>
  <si>
    <t>NUP62/NUP210/NUP43/SUMO2/NUP205/NDC1/NUP37/NUP50/NUP107/UBE2I/NUP155</t>
  </si>
  <si>
    <t>REACTOME_ALPHA_LINOLENIC_OMEGA3_AND_LINOLEIC_OMEGA6_ACID_METABOLISM</t>
  </si>
  <si>
    <t>ELOVL2/FADS2/FADS1/ABCD1</t>
  </si>
  <si>
    <t>REACTOME_PROTEIN_FOLDING</t>
  </si>
  <si>
    <t>GNG4/TUBAL3/CCNE1/SPHK1/TUBA1B/GNGT2/TCP1/TUBB4A/FBXW9/TUBA4B/TUBA8/GNG3/GNA15/FBXW10/GNB4/TUBB3/ACTB/PFDN4/GNB1/FBXO6/TUBA1C/TUBA4A/WRAP53/CCT6A</t>
  </si>
  <si>
    <t>REACTOME_TOLL_LIKE_RECEPTOR_TLR1_TLR2_CASCADE</t>
  </si>
  <si>
    <t>SAA1/FGB/FGA/FGG/S100B/CD14/SOCS1</t>
  </si>
  <si>
    <t>REACTOME_REGULATION_OF_PLK1_ACTIVITY_AT_G2_M_TRANSITION</t>
  </si>
  <si>
    <t>NEK2/PLK1/TUBB4A/CDK1/TUBB/CEP41/PLK4/CCNB1/NINL/AURKA/HAUS5/NEDD1/CSNK1E/TUBA4A/CCNB2/PRKAR2B/HAUS8/RPS27A/DYNLL1/BORA/DCTN2/MAPRE1/CNTRL/PPP2R1A/OPTN/AJUBA/CEP152/CEP164/CEP131/CEP290/CETN2/YWHAE/YWHAG/CEP250/DYNC1I2/TUBA1A</t>
  </si>
  <si>
    <t>REACTOME_CLEC7A_DECTIN_1_SIGNALING</t>
  </si>
  <si>
    <t>RELB/CARD9/PSMB9/PSMB1/PSME2/NFKB2/NFATC1/MAP3K7/PSMA2/PSMB10/PSMB8/ITPR2/PSMA5/CARD11/PSMD7/PSMD14/TAB2/SEM1/PSMB2/NFATC2/IL1B/RPS27A/PSMC5/UBE2N/PSMD9/BCL10/CLEC7A/CCL22/UBA3/PSMB3/PYCARD/PSMA6/PSMD10/UBE2V1/PSMC4/PSMC2/CALM1/NFKB1/PSMA7/PSME3/SYK/PSMB5/MAP3K14/PSMD3/PSMB6/PSMA4/PSMC3/PSMD12/CASP8/PSMC1/PSME4/UBE2M/PSMD13/PSMA1/UBC/RELA</t>
  </si>
  <si>
    <t>REACTOME_G_PROTEIN_BETA_GAMMA_SIGNALLING</t>
  </si>
  <si>
    <t>GNG4/GNGT2/GNG3/BTK/GNB4/PLCB2/GNB1/PIK3R6</t>
  </si>
  <si>
    <t>REACTOME_TP53_REGULATES_METABOLIC_GENES</t>
  </si>
  <si>
    <t>GPX2/TP63/DDIT4/MT-CO2/PRKAA2/MT-CO1/SFN/G6PD/YWHAH/SCO2/COX8A/MT-CO3/TXNRD1/RRAGC/COX6A1/LAMTOR1/PRDX5/GSR/GLS/MLST8/COX4I1/MTOR</t>
  </si>
  <si>
    <t>REACTOME_FOLDING_OF_ACTIN_BY_CCT_TRIC</t>
  </si>
  <si>
    <t>TCP1/ACTB/CCT6A/CCT5/CCT4/CCT2</t>
  </si>
  <si>
    <t>REACTOME_PLASMA_LIPOPROTEIN_CLEARANCE</t>
  </si>
  <si>
    <t>LIPC/APOE/APOC1/NR1H3/AP2S1/SCARB1/LIPA/SOAT2</t>
  </si>
  <si>
    <t>REACTOME_VIRAL_MESSENGER_RNA_SYNTHESIS</t>
  </si>
  <si>
    <t>NUP62/NUP210/NUP43/POLR2I/NUP205/NDC1/NUP37/NUP50/NUP107/POLR2G/POLR2E/NUP155/POLR2B/GTF2F1/POLR2A</t>
  </si>
  <si>
    <t>REACTOME_RAB_GERANYLGERANYLATION</t>
  </si>
  <si>
    <t>RAB3B/RAB39A/RAB42/RAB39B/RAB27B/RAB37/RAB34/RAB32/RAB30/RAB31/RAB33A</t>
  </si>
  <si>
    <t>REACTOME_RAC2_GTPASE_CYCLE</t>
  </si>
  <si>
    <t>EPHA2/CYBB/DSG2/NCKAP1L/DOCK10/ARHGAP32/RACGAP1/ANKLE2/DEPDC1B/MCAM/TFRC/TIAM1/TMPO/VANGL1/ITGB1/CDC42EP4/LAMTOR1/SAMM50/DEF6/CYFIP1/ARHGAP17/DIAPH3/ARHGDIA/WASF2/PGRMC2/NCKAP1/DOCK3/ABI1/GIT1/PIK3R2/RAB7A/PIK3R3/RAC2/MTX1/ESYT1/LMAN1</t>
  </si>
  <si>
    <t>REACTOME_SMOOTH_MUSCLE_CONTRACTION</t>
  </si>
  <si>
    <t>TRIM72/ANXA1/ANXA2/TPM4/ITGB5/TPM1/CALD1</t>
  </si>
  <si>
    <t>REACTOME_HIV_TRANSCRIPTION_INITIATION</t>
  </si>
  <si>
    <t>TAF7L/GTF2H5/GTF2H3/POLR2I/TAF10/GTF2A1/TAF15/GTF2H2/POLR2G/TBP/POLR2E/GTF2H1/GTF2E2/POLR2B/GTF2F1/POLR2A/TAF11/TAF9/GTF2B/TAF6/POLR2J/GTF2E1/TAF2</t>
  </si>
  <si>
    <t>REACTOME_SYNTHESIS_OF_BILE_ACIDS_AND_BILE_SALTS_VIA_27_HYDROXYCHOLESTEROL</t>
  </si>
  <si>
    <t>AKR1C4/CYP27A1</t>
  </si>
  <si>
    <t>REACTOME_CLASS_I_MHC_MEDIATED_ANTIGEN_PROCESSING_PRESENTATION</t>
  </si>
  <si>
    <t>FGB/FGA/CTSV/FGG/TRIM9/FBXO27/CDC20/FBXW12/ASB2/CYBB/ERAP2/CD14/SOCS1/ITGAV/FBXW9/UBE2E2/UBE2C/CTSL/FBXW10/FBXO32/UBE2S/UBE2L3/PSMB9/PSMB1/KLHL5/KLHL13/PSME2/ITGB5/KBTBD8/TAP2/BTK/SEC23A/SKP2/CUL7/ANAPC11/TRAIP/PSMA2/UBE2Z/PSMB10/MEX3C/NEDD4/CDC26/UBE2E3/BTBD1/PSMB8/FBXO6/UBA6/CCNF/KLHL42/UBAC1/TAP1/UBE3D/PSMA5/TRAF7/HLA-B/RNF217/FBXO2/UFL1/PSMD7/UBE2E1/PSMD14/SEM1/PSMB2/HLA-F/TRIM37/ANAPC5/DZIP3/ASB7/TAPBP/RNF7/ATG7/RPS27A/ELOC/GAN/PSMC5/UBE2N/PSMD9/STX4/RNF126/KBTBD6/SPSB1/BLMH/LRRC41/UBR4/TRIP12/HLA-A/CBLB/UBE2Q2/RNF130/B2M/FBXO17/FBXO30/UBE2D4/RNF4/UBA3/PSMB3/FBXL4/FBXL16/PSMA6/UBE2J1/TLR4/FBXO4/PSMD10/UBE2L6/UBE3B/FBXO10/KLHL41/ANAPC7/UBE2V1</t>
  </si>
  <si>
    <t>REACTOME_INTERLEUKIN_6_FAMILY_SIGNALING</t>
  </si>
  <si>
    <t>IL31RA/IL11/STAT1/IL6/LIF/JAK1/PTPN11</t>
  </si>
  <si>
    <t>REACTOME_ASSEMBLY_OF_ACTIVE_LPL_AND_LIPC_LIPASE_COMPLEXES</t>
  </si>
  <si>
    <t>APOC2/LIPC</t>
  </si>
  <si>
    <t>REACTOME_ACTIVATION_OF_THE_TFAP2_AP_2_FAMILY_OF_TRANSCRIPTION_FACTORS</t>
  </si>
  <si>
    <t>CITED4/TFAP2A</t>
  </si>
  <si>
    <t>REACTOME_RAC3_GTPASE_CYCLE</t>
  </si>
  <si>
    <t>EPHA2/CYBB/IL32/DSG2/NCKAP1L/DOCK10/ARHGAP32/RACGAP1/JAG1/DEPDC1B/MCAM/TFRC/RAC3/AMIGO2/TIAM1/WASF1/TMPO/VANGL1/ITGB1/LAMTOR1/CYFIP1/ARHGAP17/DIAPH3/NOXO1/WASF2/PGRMC2/NCKAP1/ABI1/GIT1/ABL2/PIK3R2/ARAP2/RAB7A/NOX1/ESYT1/LMAN1</t>
  </si>
  <si>
    <t>REACTOME_IL_6_TYPE_CYTOKINE_RECEPTOR_LIGAND_INTERACTIONS</t>
  </si>
  <si>
    <t>IL31RA/IL11</t>
  </si>
  <si>
    <t>REACTOME_RHOH_GTPASE_CYCLE</t>
  </si>
  <si>
    <t>RHOH/LCK/TUBA1B/ZAP70/CSK/SLC4A7/TFRC/VANGL1/UACA/LAMTOR1</t>
  </si>
  <si>
    <t>REACTOME_NEUTROPHIL_DEGRANULATION</t>
  </si>
  <si>
    <t>MMP9/ABCA13/SLC2A5/LRRC7/DSC1/PTPRN2/SERPINA3/PRSS2/LTF/GPR84/TRPM2/ANPEP/CXCL1/LAIR1/CTSB/PLAU/CRACR2A/RAB37/CD68/C3AR1/CYBB/KCNAB2/OLR1/C3/ITGB2/CD14/CLEC5A/ITGAV/NCKAP1L/PKM/GGH/RNASE2/ANXA2/PLD1/PRG2/HEBP2/CTSC/CTSZ/PYGB/GLIPR1/AMPD3/TIMP2/GM2A/GLA/MIF/FUCA2/PLAC8/TUBB/CHIT1/FCER1G/RAP2B/OSCAR/PSMB1/PGM2/CTSG/SIRPA/NRAS/LGALS3/TYROBP/ADAM8/PTX3/ARSB/HVCN1/DSP/LYZ/RAB31/PSAP/FRK/TICAM2/C6orf120/COTL1/MAN2B1/FTL/FTH1/ARSA/TMBIM1/ATP8B4/SNAP29/PSMA2/KPNB1/STK11IP/TBC1D10C/EEF1A1/COMMD9/DERA/PGM1/SIGLEC9/PSMA5/HLA-B/LAMTOR1/FGL2/ALDOA/VAT1/PSMD7/PSMD14/DNAJC13/PDAP1/GALNS/PLEKHO2/PGAM1/TXNDC5/CD53/DYNLT1/RAC1/CD33/CYFIP1/CKAP4/CHRNB4/CMTM6/RHOA/KCMF1/ATG7/IQGAP2/APRT/VCL/IMPDH2</t>
  </si>
  <si>
    <t>REACTOME_EPHRIN_SIGNALING</t>
  </si>
  <si>
    <t>EPHB6/EPHB2/FYN/RAC1/EFNB2/GIT1/EPHB3</t>
  </si>
  <si>
    <t>REACTOME_HCMV_INFECTION</t>
  </si>
  <si>
    <t>TUBAL3/TUBA1B/TUBB4A/TUBA4B/TUBA8/NUP62/CHMP4A/NUP210/NUP43/TUBB3/VPS37C/NUP205/ITGB1/NDC1/TUBA1C/DAXX/TUBA4A/NUP37/SNF8/EZH2/NUP50/CHMP4B/TBL1XR1/CHMP1A/DYNLL1/NUP107/ELK1/CBX1/MVB12A/HDAC3/CHMP2A/VPS25/NUP155/EED/TSG101/TUBB6</t>
  </si>
  <si>
    <t>REACTOME_ONCOGENIC_MAPK_SIGNALING</t>
  </si>
  <si>
    <t>FGB/FGA/FGG/FN1/ITGB3/DUSP10/CSK/ACTG1/NRAS/MRAS</t>
  </si>
  <si>
    <t>REACTOME_DISEASES_OF_PROGRAMMED_CELL_DEATH</t>
  </si>
  <si>
    <t>CDC25A/CDKN2A/CDK5R1/FASLG/TRADD/CDC25C/PRIM1/EZH2/PRIM2/CAPN2/CAST/C1QBP/APP/EED/YWHAE/DNMT1/POLA2/CAPNS1/PRDX1</t>
  </si>
  <si>
    <t>REACTOME_METABOLISM_OF_CARBOHYDRATES</t>
  </si>
  <si>
    <t>SLC2A1/ACAN/B4GALNT2/CHST6/ALDH1A1/SLC37A2/HS3ST1/AKR1B1/DSE/GPC6/PFKP/CHST11/B3GALT5/GAPDH/HMMR/GCKR/GLB1L/CEMIP/PKM/TPI1/ENO1/B4GALT6/PYGB/G6PD/GPC1/AKR1A1/OMD/ST3GAL4/SDC3/PGM2/PGM2L1/HS3ST3A1/SORD/B4GALT4/ARSB/B3GALT6/VCAN/IDS/NUP62/NUP210/NUP43/TKFC/B3GAT3/BGN/CHST5/MAN2B1/SLC26A2/NUP205/PGD/PPP2R1B/GNPDA1/PGP/NDC1/DERA/SLC25A10/FMOD/SLC25A1/PGM1/NUP37/HYAL1/FUT4/HS6ST1/ALDOA/NUP50/CHST13/GALNS/PGLS/PGAM1/SLC37A4/DCN/CSGALNACT1/G6PC3/RPS27A/GBE1/B3GNT3/PGK1/MDH1/GALE/CHPF/NUP107</t>
  </si>
  <si>
    <t>REACTOME_GLUCONEOGENESIS</t>
  </si>
  <si>
    <t>SLC37A2/GAPDH/TPI1/ENO1/SLC25A10/SLC25A1/ALDOA/PGAM1/SLC37A4/G6PC3/PGK1/MDH1/SLC25A11/SLC25A12</t>
  </si>
  <si>
    <t>REACTOME_ENDOGENOUS_STEROLS</t>
  </si>
  <si>
    <t>CYP11A1/CYP27A1/CYP19A1/FDXR</t>
  </si>
  <si>
    <t>REACTOME_CELLULAR_RESPONSE_TO_CHEMICAL_STRESS</t>
  </si>
  <si>
    <t>NOX4/GPX2/MT-CO2/CYBB/MT-CO1/ERO1A/TXN2/ATOX1/GPX7/PSMB9/PSMB1/PSME2/NUDT2/SCO2/SKP2/COX8A/ABCC1/MT-CO3/TXNRD1/PSMA2/PSMB10/PSMB8/COX6A1/PSMA5/PRDX5/GSR/PSMD7/PSMD14/SEM1/PSMB2/TBL1XR1/GPX8/RPS27A/COX4I1/PSMC5/PSMD9/TACO1/CSNK2B/CYCS/HDAC3/PSMB3/LRPPRC/BLVRA/PSMA6/PPARA/PSMD10/CSNK2A1/COX16/PSMC4/PSMC2</t>
  </si>
  <si>
    <t>REACTOME_PROSTACYCLIN_SIGNALLING_THROUGH_PROSTACYCLIN_RECEPTOR</t>
  </si>
  <si>
    <t>GNG4/GNGT2/GNG3/GNB4</t>
  </si>
  <si>
    <t>REACTOME_THROMBIN_SIGNALLING_THROUGH_PROTEINASE_ACTIVATED_RECEPTORS_PARS</t>
  </si>
  <si>
    <t>GNG4/F2R/GNGT2/F2RL2/GNG3/GNA15</t>
  </si>
  <si>
    <t>REACTOME_INTERLEUKIN_1_FAMILY_SIGNALING</t>
  </si>
  <si>
    <t>SAA1/IL18/IL1A/S100B/PTPN7/PSMB9/PSMB1/CTSG/IRAK2/PSME2/NFKB2/MAP3K7/IL1RL1/IRAK3/PSMA2/PSMB10/PSMB8/PSMA5/PSMD7/PSMD14/IL18BP/TAB2/SEM1/PSMB2/IL1B/PTPN11/RPS27A/PSMC5/UBE2N/PSMD9</t>
  </si>
  <si>
    <t>REACTOME_HEDGEHOG_OFF_STATE</t>
  </si>
  <si>
    <t>ADCY2/FUZ/TUBA1B/TUBB4A/PSMB9/PSMB1/PSME2/IFT57/DYNC2H1/RPGRIP1L/TUBB3/PSMA2/MKS1/PSMB10/PSMB8/TUBA1C/TUBA4A/PSMA5/KIF7/PRKAR2B/PSMD7/PSMD14/SEM1/PSMB2/RPS27A/PSMC5/PSMD9/GLI3/ADCY7/KIF3A/TULP3/PSMB3/WDR19/IFT140/PSMA6/TUBB6/PSMD10/INTU/PSMC4/PSMC2/GSK3B/IFT122/RBX1/PSMA7</t>
  </si>
  <si>
    <t>REACTOME_TRANSCRIPTIONAL_REGULATION_BY_THE_AP_2_TFAP2_FAMILY_OF_TRANSCRIPTION_FACTORS</t>
  </si>
  <si>
    <t>CITED4/TFAP2A/APOE/MYBL2/KCTD1</t>
  </si>
  <si>
    <t>REACTOME_SIGNALING_BY_KIT_IN_DISEASE</t>
  </si>
  <si>
    <t>LCK/STAT1/NRAS/STAT5A/FYN/GRB2/PIK3R2/PIK3R3</t>
  </si>
  <si>
    <t>REACTOME_GOLGI_TO_ER_RETROGRADE_TRANSPORT</t>
  </si>
  <si>
    <t>KIF1A/TUBAL3/KIF2C/TUBA1B/GALNT1/TUBB4A/CENPE/TUBA4B/KIF4A/KIF23/KIF11/RACGAP1/TUBA8/KIFC1/KIF18B/KIF3C/KIF21A/KIF4B/CAPZB/KIFAP3/TUBB3/KIF15/PAFAH1B3/TUBA1C/TUBA4A/KIF18A/KLC3/KIF20A/KIF20B/ARFGAP3/STX18/DYNLL1/ARFGAP1/USE1/CAPZA1/KIF3A/DCTN2/KIF2A/KIF3B</t>
  </si>
  <si>
    <t>REACTOME_TNF_SIGNALING</t>
  </si>
  <si>
    <t>BIRC3/TNF/TNFAIP3/TRADD/SMPD3/MAP3K7/SMPD2/TAB2/RPS27A/ADAM17/OTULIN</t>
  </si>
  <si>
    <t>REACTOME_SUMOYLATION_OF_UBIQUITINYLATION_PROTEINS</t>
  </si>
  <si>
    <t>NUP62/NUP210/NUP43/NUP205/NDC1/NUP37/NUP50/NUP107/UBE2I/NUP155/SEC13/PML/PIAS4/VHL/TPR/RAE1/TRIM27/NUP153/SUMO1/NUP85/POM121C/MDM2</t>
  </si>
  <si>
    <t>REACTOME_SEMAPHORIN_INTERACTIONS</t>
  </si>
  <si>
    <t>SEMA7A/DPYSL4/CDK5R1/CD72/MET/TREM2/SEMA3A/PLXNA1/MYH14/RHOC/TYROBP/CFL1/PLXND1/ITGB1/FYN</t>
  </si>
  <si>
    <t>REACTOME_TP53_REGULATES_TRANSCRIPTION_OF_GENES_INVOLVED_IN_CYTOCHROME_C_RELEASE</t>
  </si>
  <si>
    <t>REACTOME_REGULATION_OF_PTEN_STABILITY_AND_ACTIVITY</t>
  </si>
  <si>
    <t>PSMB9/PSMB1/PSME2/FRK/PSMA2/PSMB10/NEDD4/PSMB8/PSMA5/PSMD7/PSMD14/SEM1/PSMB2/RPS27A/PSMC5/PSMD9/CSNK2B/PSMB3/PSMA6/PSMD10/CSNK2A1/PSMC4/PSMC2/PSMA7/PSME3/STUB1/PSMB5/PSMD3/PSMB6/PSMA4/PSMC3/PSMD12/PSMC1/PSME4/PSMD13/TRIM27/PSMA1/UBC/CSNK2A2/PSME1</t>
  </si>
  <si>
    <t>REACTOME_TRAFFICKING_OF_AMPA_RECEPTORS</t>
  </si>
  <si>
    <t>CACNG4/GRIP2/PRKCG/GRIA3/GRIA2/AP2S1</t>
  </si>
  <si>
    <t>REACTOME_G_BETA_GAMMA_SIGNALLING_THROUGH_PI3KGAMMA</t>
  </si>
  <si>
    <t>GNG4/GNGT2/GNG3/GNB4/GNB1/PIK3R6/RHOA</t>
  </si>
  <si>
    <t>REACTOME_CELL_CELL_JUNCTION_ORGANIZATION</t>
  </si>
  <si>
    <t>CLDN16/CDH12/CLDN14/CDH3/CLDN1/CDH8/CDH4/CDH2/NECTIN1/PARD6A/ACTG1/NECTIN2</t>
  </si>
  <si>
    <t>REACTOME_DEREGULATED_CDK5_TRIGGERS_MULTIPLE_NEURODEGENERATIVE_PATHWAYS_IN_ALZHEIMER_S_DISEASE_MODELS</t>
  </si>
  <si>
    <t>CDC25A/CDK5R1/FASLG/CDC25C</t>
  </si>
  <si>
    <t>REACTOME_MITOCHONDRIAL_PROTEIN_IMPORT</t>
  </si>
  <si>
    <t>TOMM22/CHCHD10/COA4/CHCHD3/TOMM40/ACO2/TOMM7/TIMM8B/SAMM50/GFER/COX17/SLC25A12/COQ2/MTX1/DNAJC19/TIMM21/TIMM10/VDAC1/SLC25A6/CMC2/CHCHD4/CHCHD7/TIMM50/HSPD1/CHCHD5/TIMM23/TOMM70/CS/TIMM8A/CHCHD2</t>
  </si>
  <si>
    <t>REACTOME_SIGNALING_BY_RETINOIC_ACID</t>
  </si>
  <si>
    <t>REACTOME_PROCESSING_OF_CAPPED_INTRONLESS_PRE_MRNA</t>
  </si>
  <si>
    <t>SNRPF/SNRPB/SLBP/NUDT21/SNRPD3/NCBP2/CSTF2/SNRPG/SYMPK/CSTF3/CPSF7/CPSF2/ZNF473</t>
  </si>
  <si>
    <t>REACTOME_ASSOCIATION_OF_TRIC_CCT_WITH_TARGET_PROTEINS_DURING_BIOSYNTHESIS</t>
  </si>
  <si>
    <t>CCNE1/SPHK1/TCP1/FBXW9/FBXW10/FBXO6/WRAP53/CCT6A/NOP56/ARFGEF2/HDAC3/CCT5/CCT4/FBXO4/SKIV2L/CCT2/XRN2/DCAF7</t>
  </si>
  <si>
    <t>REACTOME_PYRUVATE_METABOLISM</t>
  </si>
  <si>
    <t>SLC16A1/LDHB/SLC16A3/LDHA/PDK1/LDHAL6B/ME1</t>
  </si>
  <si>
    <t>REACTOME_UCH_PROTEINASES</t>
  </si>
  <si>
    <t>PSMB9/PSMB1/PSME2/ACTB/BARD1/PSMA2/PSMB10/PSMB8/RUVBL1/PSMA5/PSMD7/PSMD14/SEM1/PSMB2/FOXK2/RPS27A/PSMC5/PSMD9/NFRKB/KDM1B/FOXK1/PSMB3/PSMA6/MCRS1/TGFBR1/PSMD10/PSMC4/PSMC2/TGFB1/PSMA7/PSME3/NEDD8/HCFC1/PSMB5/PSMD3/PSMB6/PSMA4/PSMC3/SMAD7/PSMD12/PSMC1/PSME4/PSMD13/TGFBR2/PSMA1/INO80C/UBC/PSME1/ADRM1/TFPT/BAP1</t>
  </si>
  <si>
    <t>REACTOME_SIGNALING_BY_FLT3_ITD_AND_TKD_MUTANTS</t>
  </si>
  <si>
    <t>NOX4/NRAS/STAT5A/FLT3/PTPN11/GRB2</t>
  </si>
  <si>
    <t>REACTOME_PLASMA_LIPOPROTEIN_REMODELING</t>
  </si>
  <si>
    <t>APOC2/LIPC/APOE</t>
  </si>
  <si>
    <t>REACTOME_SUMOYLATION_OF_RNA_BINDING_PROTEINS</t>
  </si>
  <si>
    <t>NUP62/NUP210/NUP43/SUMO2/NUP205/NDC1/NUP37/NUP50/NUP107/UBE2I/PHC1/NUP155/NOP58/BMI1</t>
  </si>
  <si>
    <t>REACTOME_TELOMERE_C_STRAND_SYNTHESIS_INITIATION</t>
  </si>
  <si>
    <t>POT1/PRIM1/ACD/PRIM2</t>
  </si>
  <si>
    <t>REACTOME_ACTIVATED_NOTCH1_TRANSMITS_SIGNAL_TO_THE_NUCLEUS</t>
  </si>
  <si>
    <t>DNER/JAG1/DLL1/PSENEN/DTX2/APH1B/DTX1/RPS27A/ADAM17</t>
  </si>
  <si>
    <t>REACTOME_INTERLEUKIN_27_SIGNALING</t>
  </si>
  <si>
    <t>EBI3/STAT1/IL27RA/JAK1/CRLF1</t>
  </si>
  <si>
    <t>REACTOME_N_GLYCAN_ANTENNAE_ELONGATION_IN_THE_MEDIAL_TRANS_GOLGI</t>
  </si>
  <si>
    <t>B4GALT6/ST3GAL4/B4GALT4/MGAT4A/LHB/MGAT4B/MGAT2</t>
  </si>
  <si>
    <t>REACTOME_SMAD2_SMAD3_SMAD4_HETEROTRIMER_REGULATES_TRANSCRIPTION</t>
  </si>
  <si>
    <t>SERPINE1/CDKN2B/MYC/E2F4/RPS27A/CCNC/CCNT1</t>
  </si>
  <si>
    <t>REACTOME_ARACHIDONIC_ACID_METABOLISM</t>
  </si>
  <si>
    <t>CYP4F11/CYP2C9/CYP2C19/GPX2/CYP2J2/PTGS1/PTGES/GGT5/CYP4F3/GPX4/ALOX12/ABCC1</t>
  </si>
  <si>
    <t>REACTOME_RHOF_GTPASE_CYCLE</t>
  </si>
  <si>
    <t>POTEE/FAM169A/ARHGAP32/DEPDC1B/SLC4A7/MCAM/CAPZB/ACTB/TMPO/VANGL1</t>
  </si>
  <si>
    <t>REACTOME_PLASMA_LIPOPROTEIN_ASSEMBLY_REMODELING_AND_CLEARANCE</t>
  </si>
  <si>
    <t>MTTP/APOC2/LIPC/APOE/APOC1/NR1H3</t>
  </si>
  <si>
    <t>REACTOME_IKK_COMPLEX_RECRUITMENT_MEDIATED_BY_RIP1</t>
  </si>
  <si>
    <t>BIRC3/CD14/TICAM2/RPS27A/UBE2N/RIPK3/TLR4/UBE2V1</t>
  </si>
  <si>
    <t>REACTOME_NOD1_2_SIGNALING_PATHWAY</t>
  </si>
  <si>
    <t>BIRC3/TNFAIP3/CARD9/IRAK2/CASP9/MAP3K7/TAB2/CASP2/AAMP/RPS27A/UBE2N/MAPK11</t>
  </si>
  <si>
    <t>REACTOME_FORMATION_OF_THE_BETA_CATENIN_TCF_TRANSACTIVATING_COMPLEX</t>
  </si>
  <si>
    <t>LEF1/RUNX3/TERT/BCL9L</t>
  </si>
  <si>
    <t>REACTOME_INTERLEUKIN_7_SIGNALING</t>
  </si>
  <si>
    <t>RAG2/CRLF2/IL2RG/SOCS1/IL7R/RAG1</t>
  </si>
  <si>
    <t>REACTOME_SIGNALING_BY_ERBB4</t>
  </si>
  <si>
    <t>GABRQ/EREG/APOE/S100B/CXCL12/STMN1/NRAS/PSENEN/STAT5A/SPARC/APH1B/NEDD4/EGF</t>
  </si>
  <si>
    <t>REACTOME_FACTORS_INVOLVED_IN_MEGAKARYOCYTE_DEVELOPMENT_AND_PLATELET_PRODUCTION</t>
  </si>
  <si>
    <t>KIF1A/TUBAL3/KIF2C/TUBA1B/TUBB4A/CENPE/TUBA4B/KIF4A/DOCK10/KIF23/KIF11/RACGAP1/TUBA8/KIFC1/KIF18B/KIF3C/KIF21A/HDAC2/KIF4B/CAPZB/KIFAP3/MAFG/DOCK7/TUBB3/ACTB/MYB/KIF15/TUBA1C/TUBA4A/KIF18A/PRKAR2B/KLC3/KIF20A</t>
  </si>
  <si>
    <t>REACTOME_REGULATION_OF_HSF1_MEDIATED_HEAT_SHOCK_RESPONSE</t>
  </si>
  <si>
    <t>RLN1/COL4A6/TNFRSF21/RPA3/MRPL18/HSPA12A/NUP62/NUP210/NUP43/NUP205/ATM/NDC1/NUP37/HSPA1L/NUP50/ST13/RPS19BP1/NUP107/MAPK3/HSPA8/DNAJC2</t>
  </si>
  <si>
    <t>REACTOME_CYTOPROTECTION_BY_HMOX1</t>
  </si>
  <si>
    <t>MT-CO2/MT-CO1/PSMB9/PSMB1/PSME2/SCO2/SKP2/COX8A/ABCC1/MT-CO3/PSMA2/PSMB10/PSMB8/COX6A1/PSMA5/PSMD7/PSMD14/SEM1/PSMB2/TBL1XR1/RPS27A/COX4I1/PSMC5/PSMD9/TACO1/CSNK2B/CYCS/HDAC3/PSMB3/LRPPRC/BLVRA/PSMA6/PPARA/PSMD10/CSNK2A1/COX16/PSMC4/PSMC2/RBX1/PSMA7/ALB/PSME3/COX7B/PSMB5/PSMD3/PSMB6/COX20/COX18/COX6C/SIN3A/PSMA4/PSMC3/PSMD12/COX7A2L/MED1/PSMC1/PSME4/PSMD13</t>
  </si>
  <si>
    <t>REACTOME_TRANSCRIPTIONAL_REGULATION_BY_RUNX1</t>
  </si>
  <si>
    <t>CTSV/IFNG/CTLA4/CTSK/TP73/CDK6/IL2RA/RSPO3/BLK/FOXP3/CTSL/PSMB9/PSMB1/PSME2/LGALS3/SMARCB1/PSMA2/PSMB10/MYB/PSMB8/TNFRSF18/PSMA5/THBS1/RUNX2/SMARCE1/NR4A3/PSMD7/PSMD14/SEM1/PSMB2/NFATC2/PTPN11/TCF3/PRMT1/ARID1B/RPS27A/PSMC5/LMO2/PSMD9</t>
  </si>
  <si>
    <t>REACTOME_RHO_GTPASE_CYCLE</t>
  </si>
  <si>
    <t>RHOV/NGEF/FAM83B/EPHA2/ARHGEF4/RND3/ANLN/POTEE/RHOH/ARHGAP11A/PCDH7/SRGAP3/CKB/LCK/CYBB/IL32/CPD/FAM169A/TUBA1B/DSG2/NCKAP1L/FGD2/ZAP70/DOCK10/PLD1/ARHGAP32/RACGAP1/TPM4/EPSTI1/EFHD2/JAG1/PLXNA1/ANKLE2/PARD6A/MUC13/DEPDC1B/WIPF3/GJA1/RHOC/CSK/TIAM2/SLC4A7/TWF1/ACTG1/KCTD3/MCAM/TFRC/CCDC88A/RND2/RHOD/DSP/ACTC1/RAC3/CAPZB/AMIGO2/PLEKHG1/TIAM1/WASF1/IQGAP3/SRGAP1/DOCK7/KTN1/PLXND1/SH3BP1/ACTB/TMPO/VANGL1/ITGB1/UACA/NCK1/ARHGAP18/CCDC115/UBXN11/RHPN2/ARHGAP4/CDC42EP4/ARHGEF10L/CCT6A/LAMTOR1/TNFAIP1/SAMM50/DST/DEF6/RAC1/CYFIP1/ACBD5/ARFGAP3/CKAP4/ARHGAP17/GOPC/RHOA/VIM/DIAPH3/FMNL2/NOXO1/IQGAP2/PRAG1/WIPF1/ARHGAP30/ARHGDIA/NUDC/RHOQ/KIF14/KCTD13/CEP97/WASF2/PGRMC2/FMNL3/NCKAP1/DOCK3/CDC42EP3/ABI1/GIT1/ARHGEF6/ABL2/PIK3R2/C1QBP/CLTC/FAM135A/CHN1/ARAP2/FNBP1/RAB7A/RHOBTB1/PIK3R3/RAC2/CDC42BPB/MTX1/RHOF/PLEKHG5/SENP1/ECT2/DOCK11</t>
  </si>
  <si>
    <t>REACTOME_CREATINE_METABOLISM</t>
  </si>
  <si>
    <t>GATM/CKB/SLC6A7</t>
  </si>
  <si>
    <t>REACTOME_THE_PHOTOTRANSDUCTION_CASCADE</t>
  </si>
  <si>
    <t>CNGB1/GRK7/PDE6A/PDE6G</t>
  </si>
  <si>
    <t>REACTOME_CARGO_TRAFFICKING_TO_THE_PERICILIARY_MEMBRANE</t>
  </si>
  <si>
    <t>CNGB1/TCP1/BBS10/EXOC5/ASAP1/CCT5/CCT4/RAB11A/NPHP3/LZTFL1/CCT2/ARL6/ARL3/MKKS/TTC8/EXOC1/BBS12/RAB8A/BBS2/CCT8/EXOC2/SMO/BBS4/ARL13B/PDE6D</t>
  </si>
  <si>
    <t>REACTOME_THROMBOXANE_SIGNALLING_THROUGH_TP_RECEPTOR</t>
  </si>
  <si>
    <t>GNG4/GNGT2/GNG3/GNA15/GNB4</t>
  </si>
  <si>
    <t>REACTOME_PYROPTOSIS</t>
  </si>
  <si>
    <t>IL18/TP63/IL1A/GZMB</t>
  </si>
  <si>
    <t>REACTOME_TP53_REGULATES_TRANSCRIPTION_OF_DNA_REPAIR_GENES</t>
  </si>
  <si>
    <t>CHEK1/FANCI/GTF2H5/BRCA1/NELFE/GTF2H3/POLR2I/FANCD2/ATM/SUPT16H/ELOC/SSRP1/GTF2H2/CCNT1/POLR2G/POLR2E/NELFA/GTF2H1/PMS2/TCEA1/POLR2B/GTF2F1/POLR2A/ELOB/MLH1/NELFCD/ATR/POLR2J</t>
  </si>
  <si>
    <t>REACTOME_SIGNALING_BY_PDGF</t>
  </si>
  <si>
    <t>THBS2/COL5A2/COL9A2/PLG/COL9A3/PLAT/STAT1/COL5A1/COL3A1/NRAS/COL6A1/COL2A1/PDGFC/PDGFD/COL4A1/COL6A2/STAT5A/NCK1/THBS1/COL6A3/PTPN11/GRB2</t>
  </si>
  <si>
    <t>REACTOME_TRANSCRIPTIONAL_REGULATION_BY_MECP2</t>
  </si>
  <si>
    <t>MOBP/GRIA2/GAD1/MET/GPRIN1/HDAC2/FKBP5/AURKB/DLL1</t>
  </si>
  <si>
    <t>REACTOME_RECYCLING_OF_BILE_ACIDS_AND_SALTS</t>
  </si>
  <si>
    <t>ABCB11/FABP6/STARD5</t>
  </si>
  <si>
    <t>REACTOME_FORMATION_OF_THE_EARLY_ELONGATION_COMPLEX</t>
  </si>
  <si>
    <t>GTF2H5/NELFE/GTF2H3/POLR2I/GTF2H2/POLR2G/NCBP2/POLR2E/NELFA/GTF2H1/POLR2B/GTF2F1/POLR2A/NELFCD/POLR2J</t>
  </si>
  <si>
    <t>REACTOME_RUNX2_REGULATES_OSTEOBLAST_DIFFERENTIATION</t>
  </si>
  <si>
    <t>SP7/COL1A1/SATB2/HEY2</t>
  </si>
  <si>
    <t>REACTOME_G_BETA_GAMMA_SIGNALLING_THROUGH_CDC42</t>
  </si>
  <si>
    <t>REACTOME_INTERLEUKIN_6_SIGNALING</t>
  </si>
  <si>
    <t>STAT1/IL6/JAK1/PTPN11</t>
  </si>
  <si>
    <t>REACTOME_SIGNAL_AMPLIFICATION</t>
  </si>
  <si>
    <t>GNG4/P2RY12/GNGT2/GNG3/GNA15</t>
  </si>
  <si>
    <t>REACTOME_SYNTHESIS_OF_BILE_ACIDS_AND_BILE_SALTS</t>
  </si>
  <si>
    <t>REACTOME_REGULATED_PROTEOLYSIS_OF_P75NTR</t>
  </si>
  <si>
    <t>PSENEN/APH1B/ADAM17/NGFR/NFKB1</t>
  </si>
  <si>
    <t>REACTOME_METABOLISM_OF_AMINE_DERIVED_HORMONES</t>
  </si>
  <si>
    <t>DIO2/IYD/TPH1</t>
  </si>
  <si>
    <t>REACTOME_GAP_JUNCTION_DEGRADATION</t>
  </si>
  <si>
    <t>DAB2/GJA1/ACTG1/ACTB/CLTB/AP2M1/CLTC</t>
  </si>
  <si>
    <t>REACTOME_INTRA_GOLGI_AND_RETROGRADE_GOLGI_TO_ER_TRAFFIC</t>
  </si>
  <si>
    <t>KIF1A/TUBAL3/RAB39A/KIF2C/TUBA1B/GALNT1/TUBB4A/CENPE/TUBA4B/M6PR/KIF4A/KIF23/KIF11/RACGAP1/TUBA8/KIFC1/KIF18B/KIF3C/RAB30/KIF21A/ALPP/KIF4B/CAPZB/KIFAP3/TUBB3/SNAP29/PLIN3/ARL1/KIF15/PAFAH1B3/TUBA1C/TUBA4A/MAN1A1/ARFIP2/KIF18A/KLC3/KIF20A/RAB41/RHOBTB3/KIF20B/ARFGAP3</t>
  </si>
  <si>
    <t>REACTOME_NONHOMOLOGOUS_END_JOINING_NHEJ</t>
  </si>
  <si>
    <t>TDP1/BRCA1/BARD1/ATM/NBN/RNF168/XRCC5/MRE11/UBE2N/XRCC6/TDP2/PRKDC</t>
  </si>
  <si>
    <t>REACTOME_FCGR_ACTIVATION</t>
  </si>
  <si>
    <t>CD3G/CD247/FYN/FCGR3A</t>
  </si>
  <si>
    <t>REACTOME_INTERLEUKIN_20_FAMILY_SIGNALING</t>
  </si>
  <si>
    <t>IL20RA/STAT1/IL24/STAT5A/JAK1/PTPN11/STAT2</t>
  </si>
  <si>
    <t>REACTOME_G_PROTEIN_ACTIVATION</t>
  </si>
  <si>
    <t>REACTOME_REGULATED_NECROSIS</t>
  </si>
  <si>
    <t>BIRC3/IL18/TP63/IL1A/GZMB/FASLG/TRADD/CHMP4A/BAK1/CASP3/PDCD6IP/CHMP4B/IL1B/BAX/RPS27A</t>
  </si>
  <si>
    <t>REACTOME_TRANSPORT_OF_MATURE_TRANSCRIPT_TO_CYTOPLASM</t>
  </si>
  <si>
    <t>ALYREF/NUP62/NUP210/NUP43/THOC6/NUP205/SLBP/NDC1/FYTTD1/NUP37/SRSF9/EIF4E/NUP50/THOC7/CDC40/NXT1/NUP107/RNPS1/U2AF2/NCBP2/MAGOHB/NUP155/SYMPK/CPSF2/MAGOH/SARNP/SRSF11/SRSF1</t>
  </si>
  <si>
    <t>REACTOME_REGULATION_OF_KIT_SIGNALING</t>
  </si>
  <si>
    <t>LCK/SOCS1/FYN/GRB2/SH2B3/CBL/PRKCA</t>
  </si>
  <si>
    <t>REACTOME_ANTIGEN_PROCESSING_UBIQUITINATION_PROTEASOME_DEGRADATION</t>
  </si>
  <si>
    <t>TRIM9/FBXO27/CDC20/FBXW12/ASB2/SOCS1/FBXW9/UBE2E2/UBE2C/FBXW10/FBXO32/UBE2S/UBE2L3/PSMB9/PSMB1/KLHL5/KLHL13/PSME2/KBTBD8/SKP2/CUL7/ANAPC11/TRAIP/PSMA2/UBE2Z/PSMB10/MEX3C/NEDD4/CDC26/UBE2E3/BTBD1/PSMB8/FBXO6/UBA6/CCNF/KLHL42/UBAC1/UBE3D/PSMA5/TRAF7/RNF217/FBXO2/UFL1/PSMD7/UBE2E1/PSMD14/SEM1/PSMB2/TRIM37/ANAPC5/DZIP3/ASB7/RNF7/ATG7/RPS27A/ELOC/GAN/PSMC5/UBE2N/PSMD9/RNF126/KBTBD6/SPSB1/BLMH/LRRC41/UBR4/TRIP12/CBLB/UBE2Q2/RNF130/FBXO17/FBXO30/UBE2D4/RNF4/UBA3/PSMB3/FBXL4/FBXL16/PSMA6/UBE2J1/FBXO4/PSMD10/UBE2L6/UBE3B/FBXO10/KLHL41/ANAPC7/UBE2V1/PSMC4/PSMC2/RNF220/RNF213/RBX1/PSMA7/ELOB/ANAPC1/ZNRF1/NPEPPS/PSME3/ASB1/UBA1/UBE4A/STUB1/RNF6</t>
  </si>
  <si>
    <t>REACTOME_REGULATION_OF_TNFR1_SIGNALING</t>
  </si>
  <si>
    <t>BIRC3/TNF/TNFAIP3/TRADD</t>
  </si>
  <si>
    <t>REACTOME_GLUCAGON_SIGNALING_IN_METABOLIC_REGULATION</t>
  </si>
  <si>
    <t>GNG4/ADCY2/CYSLTR2/GNG3</t>
  </si>
  <si>
    <t>REACTOME_RNA_POLYMERASE_II_TRANSCRIPTION_TERMINATION</t>
  </si>
  <si>
    <t>SNRPF/ALYREF/SNRPB/THOC6/SLBP/FYTTD1/SRSF9/NUDT21/SNRPD3/THOC7/CDC40/RNPS1/U2AF2/NCBP2/CSTF2/MAGOHB/SNRPG/SYMPK/CSTF3/CPSF7/CPSF2/MAGOH/SARNP/SRSF11/SRSF1/ZNF473</t>
  </si>
  <si>
    <t>REACTOME_NUCLEOTIDE_BINDING_DOMAIN_LEUCINE_RICH_REPEAT_CONTAINING_RECEPTOR_NLR_SIGNALING_PATHWAYS</t>
  </si>
  <si>
    <t>BIRC3/TNFAIP3/AIM2/P2RX7/CARD9/IRAK2/NFKB2/CASP9/MAP3K7/PANX1/TAB2/CASP2/AAMP/RPS27A/UBE2N/MAPK11</t>
  </si>
  <si>
    <t>REACTOME_SYNTHESIS_OF_IP3_AND_IP4_IN_THE_CYTOSOL</t>
  </si>
  <si>
    <t>PLCH2/PLCD3/ITPKA</t>
  </si>
  <si>
    <t>REACTOME_SIGNALING_BY_FGFR3_FUSIONS_IN_CANCER</t>
  </si>
  <si>
    <t>FGFR3/NRAS/GRB2</t>
  </si>
  <si>
    <t>REACTOME_ESR_MEDIATED_SIGNALING</t>
  </si>
  <si>
    <t>MMP9/GNG4/TFF3/MMP3/EREG/MMP7/SPHK1/S1PR3/GNGT2/CXCL12/GNG3/KPNA2/NRAS/FKBP5/GNB4/NOS3/POLR2I/MYC/FOXA1/ZNF217/MYB/GNB1/EGF/GTF2A1/GNAI2/AREG/MMP2/PPID/SRF/NCOA3/UHMK1/PRMT1/RAD21/MAPK3/ELK1/AXIN1/CCNT1/CDKN1B/PIK3R2/PPP5C/POLR2G/PIK3R3/TBP/POLR2E/GNB5</t>
  </si>
  <si>
    <t>REACTOME_STAT5_ACTIVATION_DOWNSTREAM_OF_FLT3_ITD_MUTANTS</t>
  </si>
  <si>
    <t>NOX4/STAT5A/FLT3/PTPN11/GRB2</t>
  </si>
  <si>
    <t>REACTOME_SPHINGOLIPID_METABOLISM</t>
  </si>
  <si>
    <t>ALDH3B2/SPHK1/DEGS2/CERS3/FA2H/GLB1L/SPTSSB/GM2A/GLA/B4GALNT1/ARSB/SMPD3/PSAP/ESYT2/SGPL1/ARSA/CERS6/SMPD2</t>
  </si>
  <si>
    <t>REACTOME_HSP90_CHAPERONE_CYCLE_FOR_STEROID_HORMONE_RECEPTORS_SHR</t>
  </si>
  <si>
    <t>TUBAL3/TUBA1B/TUBB4A/TUBA4B/TUBA8/FKBP5/CAPZB/TUBB3/TUBA1C/TUBA4A/HSPA1L/DYNLL1/HSPA8/CAPZA1/DCTN2/DNAJA4</t>
  </si>
  <si>
    <t>REACTOME_FC_EPSILON_RECEPTOR_FCERI_SIGNALING</t>
  </si>
  <si>
    <t>ITK/FCER1G/PSMB9/PSMB1/NRAS/PSME2/BTK/NFATC1/MAP3K7/TXK/FYN/PSMA2/PSMB10/PSMB8/LAT2/ITPR2/PSMA5/CARD11/PSMD7/PSMD14/TAB2/SEM1/PSMB2/RAC1/NFATC2/GRB2/RPS27A/PSMC5/MAPK3/UBE2N/PSMD9/BCL10/PIK3R2/PSMB3/PSMA6/PSMD10/SHC1/UBE2V1/PSMC4/LAT/PSMC2/CALM1/NFKB1/PSMA7/RASGRP1/PAK2/PSME3/SYK/TEC</t>
  </si>
  <si>
    <t>REACTOME_NEDDYLATION</t>
  </si>
  <si>
    <t>UBD/FBXO27/FBXW12/ASB2/BIRC5/WSB2/FBXW9/DTL/COPS7A/FBXW10/FBXO32/PSMB9/PSMB1/KLHL5/KLHL13/PSME2/KBTBD8/SKP2/COMMD8/CUL7/NEURL2/PSMA2/TULP4/PSMB10/BTBD1/COMMD9/PSMB8/FBXO6/CCNF/KLHL42/PSMA5/FBXO2/PSMD7/PSMD14/SEM1/PSMB2/ASB7/RNF7/RPS27A/ELOC/HIF1A/GAN/PSMC5/CAND1/FEM1B/PSMD9/KBTBD6/SPSB1/CUL4B/LRRC41/DCAF17/DCUN1D3/FBXO17/FBXO30/COMMD3/DDB1/UBA3/PSMB3/FBXL4/FBXL16/PSMA6/FBXO4/PSMD10/FBXO10/KLHL41/PSMC4/PSMC2/DCUN1D5/COPS6/COMMD6/COPS3/RBX1/PSMA7/ELOB</t>
  </si>
  <si>
    <t>REACTOME_TRANSCRIPTION_OF_THE_HIV_GENOME</t>
  </si>
  <si>
    <t>TAF7L/GTF2H5/NELFE/GTF2H3/POLR2I/TAF10/SUPT16H/GTF2A1/TAF15/ELOC/SSRP1/GTF2H2/CCNT1/POLR2G/NCBP2/TBP/POLR2E/NELFA/GTF2H1/GTF2E2/TCEA1/POLR2B/GTF2F1/POLR2A/ELOB/TAF11/TAF9/GTF2B/NELFCD/TAF6/POLR2J/GTF2E1/TAF2</t>
  </si>
  <si>
    <t>REACTOME_DISEASES_ASSOCIATED_WITH_GLYCOSAMINOGLYCAN_METABOLISM</t>
  </si>
  <si>
    <t>ACAN/CHST6/GPC6/GPC1/OMD/SDC3/B3GALT6/VCAN/B3GAT3/BGN/SLC26A2</t>
  </si>
  <si>
    <t>REACTOME_METABOLISM_OF_VITAMINS_AND_COFACTORS</t>
  </si>
  <si>
    <t>RBP4/APOC2/ENPP1/SLC2A1/AKR1C4/NMNAT2/CD38/APOE/BCO2/NT5E/PRSS1/GPC6/ALDH1L1/SLC22A13/ACP5/QPRT</t>
  </si>
  <si>
    <t>REACTOME_METABOLISM_OF_WATER_SOLUBLE_VITAMINS_AND_COFACTORS</t>
  </si>
  <si>
    <t>ENPP1/SLC2A1/NMNAT2/CD38/NT5E/PRSS1/ALDH1L1/SLC22A13/ACP5/QPRT</t>
  </si>
  <si>
    <t>REACTOME_INHIBITION_OF_DNA_RECOMBINATION_AT_TELOMERE</t>
  </si>
  <si>
    <t>POT1/POLR2I/ACD/DAXX/POLR2G/POLR2E/POLR2B/POLR2A</t>
  </si>
  <si>
    <t>REACTOME_CASPASE_ACTIVATION_VIA_EXTRINSIC_APOPTOTIC_SIGNALLING_PATHWAY</t>
  </si>
  <si>
    <t>CD14/UNC5B/FASLG/TRADD/TICAM2/CASP9/CASP3</t>
  </si>
  <si>
    <t>REACTOME_CARGO_RECOGNITION_FOR_CLATHRIN_MEDIATED_ENDOCYTOSIS</t>
  </si>
  <si>
    <t>KIAA0319/EREG/TF/SYT8/CD3D/CD4/CD3G/WNT5A/M6PR/AP2S1/IL7R/COPS7A/DAB2/SYT1/REPS1/TFRC/FCHO1</t>
  </si>
  <si>
    <t>REACTOME_GASTRIN_CREB_SIGNALLING_PATHWAY_VIA_PKC_AND_MAPK</t>
  </si>
  <si>
    <t>MMP3</t>
  </si>
  <si>
    <t>REACTOME_CD28_CO_STIMULATION</t>
  </si>
  <si>
    <t>LCK/CD86/CD28/FYN/RAC1/GRB2/MLST8/MTOR/PRR5/PIK3R2/PIK3R3</t>
  </si>
  <si>
    <t>REACTOME_RECEPTOR_MEDIATED_MITOPHAGY</t>
  </si>
  <si>
    <t>ATG5/CSNK2B/PGAM5/CSNK2A1/CSNK2A2/ATG12</t>
  </si>
  <si>
    <t>REACTOME_REGULATION_OF_MRNA_STABILITY_BY_PROTEINS_THAT_BIND_AU_RICH_ELEMENTS</t>
  </si>
  <si>
    <t>PSMB9/PSMB1/PSME2/PSMA2/PSMB10/PSMB8/PSMA5/PSMD7/PSMD14/SEM1/PSMB2/RPS27A/PSMC5/PSMD9/SET/MAPK11/HSPA8/HNRNPD/KHSRP/ANP32A/PSMB3/PSMA6/PSMD10/XPO1/PSMC4/PSMC2/YWHAB/PSMA7/PRKCA/PSME3/TNPO1/PSMB5/PSMD3/YWHAZ/PSMB6/DIS3/PSMA4/PSMC3/PSMD12/PSMC1/PSME4/PSMD13/PABPC1/PSMA1/UBC/PSME1</t>
  </si>
  <si>
    <t>REACTOME_MYD88_INDEPENDENT_TLR4_CASCADE</t>
  </si>
  <si>
    <t>SAA1/BIRC3/S100B/CD14/TRAF3/IRAK2/NFKB2/TICAM2/MAP3K7/PPP2R1B/TAB2/PTPN11/RPS27A/MAPK3/UBE2N/ELK1/MAPK11/PPP2R1A/DUSP3/TANK/RIPK3/APP/TNIP2/TLR4/DUSP7/VRK3/UBE2V1/IKBKE</t>
  </si>
  <si>
    <t>REACTOME_RNA_POLYMERASE_I_PROMOTER_ESCAPE</t>
  </si>
  <si>
    <t>TAF1A/GTF2H5/GTF2H3/GTF2H2/RRN3/TBP/POLR2E/GTF2H1/UBTF</t>
  </si>
  <si>
    <t>REACTOME_LEISHMANIA_INFECTION</t>
  </si>
  <si>
    <t>GNG4/GPR15/IL18/CD163/GPR84/ADCY2/NT5E/HTR7/IL1A/C3AR1/CD3G/CYSLTR2/C3/GPR176/WNT5A/GNGT2/GPR150/CD247/NCKAP1L/PTGDR/GGT5/GNG3/P2RX7/MYO5A/WIPF3/RHBDF2/ACTG1/CTSG/IL6/ADM/ACTR3/NFKB2/BTK/GNB4</t>
  </si>
  <si>
    <t>REACTOME_PROLONGED_ERK_ACTIVATION_EVENTS</t>
  </si>
  <si>
    <t>NGF/MAPK3/CRKL/YWHAB/MAP2K2/RAP1A</t>
  </si>
  <si>
    <t>REACTOME_ACETYLCHOLINE_REGULATES_INSULIN_SECRETION</t>
  </si>
  <si>
    <t>GNA15/CHRM3/PLCB2/MARCKS</t>
  </si>
  <si>
    <t>REACTOME_CASPASE_ACTIVATION_VIA_DEATH_RECEPTORS_IN_THE_PRESENCE_OF_LIGAND</t>
  </si>
  <si>
    <t>CD14/FASLG/TRADD/TICAM2</t>
  </si>
  <si>
    <t>REACTOME_REGULATION_OF_LIPID_METABOLISM_BY_PPARALPHA</t>
  </si>
  <si>
    <t>UGT1A9/FHL2/NR1H3/ANKRD1/TNFRSF21/GLIPR1/FADS1/TIAM2/PPARGC1B/TXNRD1/HMGCS1/NPAS2/MTF1/ME1/ANGPTL4/MED23/ABCB4/TBL1XR1/NCOA3/MED8/PLIN2/CCNC/SREBF2/MED24/ABCA1/MED15</t>
  </si>
  <si>
    <t>REACTOME_ABORTIVE_ELONGATION_OF_HIV_1_TRANSCRIPT_IN_THE_ABSENCE_OF_TAT</t>
  </si>
  <si>
    <t>NELFE/POLR2I/POLR2G/NCBP2/POLR2E/NELFA/POLR2B/GTF2F1/POLR2A/NELFCD/POLR2J</t>
  </si>
  <si>
    <t>REACTOME_NRIF_SIGNALS_CELL_DEATH_FROM_THE_NUCLEUS</t>
  </si>
  <si>
    <t>NGF/PSENEN/APH1B/RPS27A</t>
  </si>
  <si>
    <t>REACTOME_COPI_INDEPENDENT_GOLGI_TO_ER_RETROGRADE_TRAFFIC</t>
  </si>
  <si>
    <t>TUBAL3/TUBA1B/GALNT1/TUBB4A/TUBA4B/TUBA8/CAPZB/TUBB3/PAFAH1B3/TUBA1C/TUBA4A</t>
  </si>
  <si>
    <t>REACTOME_RUNX2_REGULATES_BONE_DEVELOPMENT</t>
  </si>
  <si>
    <t>REACTOME_THE_NLRP3_INFLAMMASOME</t>
  </si>
  <si>
    <t>P2RX7/NFKB2/PANX1/PSTPIP1/APP/PYCARD/NFKB1</t>
  </si>
  <si>
    <t>REACTOME_CRMPS_IN_SEMA3A_SIGNALING</t>
  </si>
  <si>
    <t>DPYSL4/CDK5R1/SEMA3A/PLXNA1</t>
  </si>
  <si>
    <t>REACTOME_SIGNALING_BY_WNT</t>
  </si>
  <si>
    <t>GNG4/DKK1/WNT10A/PRKCG/LEF1/RUNX3/TERT/RSPO3/KREMEN2/LGR4/HECW1/WNT6/WNT5A/GNGT2/SFRP2/PDE6A/BCL9L/AP2S1/PDE6G/WNT9A/GNG3/PARD6A/WNT2/PSMB9/PSMB1/PORCN/PSME2/GNB4/RAC3/NFATC1/MAP3K7/PLCB2/MYC/PSMA2/PSMB10/PPP2R1B/WNT5B/GNB1/PSMB8/CSNK1E/RUVBL1/FZD2/ITPR2/PSMA5/WNT10B/PSMD7/PFN1/PSMD14/SEM1/PSMB2/RAC1/RHOA/CLTB/RNF43/RPS27A/AP2M1/PSMC5/DACT1/LGR6/PSMD9/TCF4/TMED5/LEO1/DKK2</t>
  </si>
  <si>
    <t>REACTOME_AQUAPORIN_MEDIATED_TRANSPORT</t>
  </si>
  <si>
    <t>GNG4/AQP6/ADCY2/AQP5</t>
  </si>
  <si>
    <t>REACTOME_INSULIN_RECEPTOR_RECYCLING</t>
  </si>
  <si>
    <t>ATP6V0A4/ATP6V1E1/ATP6V0D2/ATP6V1F</t>
  </si>
  <si>
    <t>REACTOME_REGULATION_OF_SIGNALING_BY_CBL</t>
  </si>
  <si>
    <t>FYN/GRB2/RPS27A/BLNK/PIK3R2/PIK3R3/CBL/CRKL/SYK</t>
  </si>
  <si>
    <t>REACTOME_TERMINATION_OF_TRANSLESION_DNA_SYNTHESIS</t>
  </si>
  <si>
    <t>RPA3/PCNA/PCLAF/POLE4/RFC4/POLD1/RFC2/RFC5/RPS27A/POLD2/USP43</t>
  </si>
  <si>
    <t>REACTOME_METABOLISM_OF_FOLATE_AND_PTERINES</t>
  </si>
  <si>
    <t>ALDH1L1/MTHFD2/MTHFD1/FOLR2/MTHFD1L</t>
  </si>
  <si>
    <t>REACTOME_SIGNALING_BY_NOTCH</t>
  </si>
  <si>
    <t>DNER/GZMB/HEY2/PTCRA/DLGAP5/STAT1/JAG1/POFUT1/PSMB9/ST3GAL4/PSMB1/HDAC2/PSME2/IKZF1/ATP2A1/DLL1/PSENEN/DTX2/PLXND1/HES1/MYC/HDAC9/MAML2/PSMA2/PSMB10/APH1B/EGF/PSMB8/DTX1/PSMA5/PSMD7/PSMD14/SIRT6/SEM1/ACTA2/PSMB2/TBL1XR1/YBX1/TACC3/LFNG/RPS27A/HIF1A/CCNC/PSMC5/ADAM17/NOTCH3</t>
  </si>
  <si>
    <t>REACTOME_BUTYROPHILIN_BTN_FAMILY_INTERACTIONS</t>
  </si>
  <si>
    <t>XDH/CD209/BTN3A2/BTN3A3/BTN3A1/BTN2A2</t>
  </si>
  <si>
    <t>REACTOME_TRANSCRIPTIONAL_REGULATION_OF_GRANULOPOIESIS</t>
  </si>
  <si>
    <t>LEF1/GFI1/MYC/MYB/CEBPE/CEBPA/CDK4/DEK</t>
  </si>
  <si>
    <t>REACTOME_MITOPHAGY</t>
  </si>
  <si>
    <t>TOMM22/TOMM40/TOMM7/ATG5/RPS27A/CSNK2B/PGAM5/VDAC1/CSNK2A1</t>
  </si>
  <si>
    <t>REACTOME_CLATHRIN_MEDIATED_ENDOCYTOSIS</t>
  </si>
  <si>
    <t>KIAA0319/EREG/TF/SYT8/CD3D/CD4/CD3G/WNT5A/AMPH/SNX9/M6PR/AP2S1/SYNJ2/IL7R/COPS7A/DAB2/SYT1/ACTG1/REPS1/TFRC/FCHO1/ACTR3/NECAP2/ARPC4/ARPC3/ACTB/ARPC1A/EGF/APOB/AREG/ARPC2/PACSIN1/ARF6/GRB2/CLTB/RPS27A/AP2M1/SYT11/ARFGAP1/BIN1/HSPA8/PIP5K1C/FZD4/CLTC/FNBP1/RAB5C/ACTR2/SCARB2/SGIP1/EPN1</t>
  </si>
  <si>
    <t>REACTOME_HSF1_DEPENDENT_TRANSACTIVATION</t>
  </si>
  <si>
    <t>CRYAB/RLN1/COL4A6/TNFRSF21/AKT1S1/MRPL18</t>
  </si>
  <si>
    <t>REACTOME_NEGATIVE_REGULATION_OF_FLT3</t>
  </si>
  <si>
    <t>CSK/FLT3/RPS27A/ABL2/SLA2/SH2B3/CBL/FLT3LG</t>
  </si>
  <si>
    <t>REACTOME_ABC_FAMILY_PROTEINS_MEDIATED_TRANSPORT</t>
  </si>
  <si>
    <t>ABCC2/ABCA4/ABCA12/ABCD2/DERL3/PSMB9/PSMB1/PSME2/ABCC1/PSMA2/PSMB10/ABCG1/PSMB8/ABCD1/EIF2S1/PSMA5/ABCB4/PSMD7/PSMD14/SEM1/PSMB2/RPS27A/PSMC5/PEX3/PSMD9/ABCA9</t>
  </si>
  <si>
    <t>REACTOME_BILE_ACID_AND_BILE_SALT_METABOLISM</t>
  </si>
  <si>
    <t>ABCB11/AKR1C4/FABP6/CYP27A1</t>
  </si>
  <si>
    <t>REACTOME_BBSOME_MEDIATED_CARGO_TARGETING_TO_CILIUM</t>
  </si>
  <si>
    <t>TCP1/BBS10/CCT5/CCT4/LZTFL1/CCT2/ARL6/MKKS/TTC8/BBS12/BBS2/CCT8/SMO/BBS4</t>
  </si>
  <si>
    <t>REACTOME_DNA_DAMAGE_BYPASS</t>
  </si>
  <si>
    <t>RPA3/DTL/PCNA/PCLAF/POLE4/RFC4/POLD1/MAD2L2/RFC2/RFC5/RPS27A/CUL4B/POLD2/USP43/DDB1/UBE2L6/USP1/RBX1/RAD18/RFC1/POLI</t>
  </si>
  <si>
    <t>REACTOME_CELLULAR_RESPONSE_TO_HEAT_STRESS</t>
  </si>
  <si>
    <t>CRYAB/RLN1/COL4A6/TNFRSF21/RPA3/AKT1S1/MRPL18/HSPA12A/NUP62/NUP210/NUP43/NUP205/ATM/EEF1A1/NDC1/NUP37/HSPA1L/NUP50/ST13/RPS19BP1/MLST8/MTOR/NUP107/MAPK3/HSPA8/DNAJC2</t>
  </si>
  <si>
    <t>REACTOME_TRANSLESION_SYNTHESIS_BY_Y_FAMILY_DNA_POLYMERASES_BYPASSES_LESIONS_ON_DNA_TEMPLATE</t>
  </si>
  <si>
    <t>RPA3/PCNA/PCLAF/POLE4/RFC4/POLD1/MAD2L2/RFC2/RFC5/RPS27A/POLD2/USP43</t>
  </si>
  <si>
    <t>REACTOME_INTERLEUKIN_RECEPTOR_SHC_SIGNALING</t>
  </si>
  <si>
    <t>IL2RA/IL2RB/IL2RG/INPP5D/JAK1/GRB2/PIK3R2/CSF2RA/PIK3R3/JAK3/SHC1</t>
  </si>
  <si>
    <t>REACTOME_FLT3_SIGNALING</t>
  </si>
  <si>
    <t>LCK/CSK/NRAS/STAT5A/FYN/FLT3/PTPN11/GRB2/RPS27A/CDKN1B/ABL2/SLA2/SH2B3/CBL/SYK/FLT3LG/KRAS</t>
  </si>
  <si>
    <t>REACTOME_INTERLEUKIN_3_INTERLEUKIN_5_AND_GM_CSF_SIGNALING</t>
  </si>
  <si>
    <t>IL2RA/IL2RB/IL2RG/INPP5D/STAT5A/FYN/JAK1/PTPN11/GRB2/RPS27A/BLNK/PIK3R2/CSF2RA/PIK3R3/JAK3/CBL/SHC1/CRKL</t>
  </si>
  <si>
    <t>REACTOME_FCERI_MEDIATED_NF_KB_ACTIVATION</t>
  </si>
  <si>
    <t>FCER1G/PSMB9/PSMB1/PSME2/MAP3K7/PSMA2/PSMB10/PSMB8/PSMA5/CARD11/PSMD7/PSMD14/TAB2/SEM1/PSMB2/RPS27A/PSMC5/UBE2N/PSMD9/BCL10/PSMB3/PSMA6/PSMD10/UBE2V1/PSMC4/PSMC2/NFKB1/PSMA7/RASGRP1/PSME3/PSMB5/PSMD3/PSMB6/PSMA4/PSMC3/PSMD12/PSMC1/PSME4/PSMD13/PSMA1/UBC/RELA/PSME1</t>
  </si>
  <si>
    <t>REACTOME_CYCLIN_D_ASSOCIATED_EVENTS_IN_G1</t>
  </si>
  <si>
    <t>CCNE1/CDK6/CDKN2A/SKP2/CDKN2B/E2F2/PPP2R1B/E2F4/RPS27A/CDK4/CDKN1B/PPP2R1A/CKS1B</t>
  </si>
  <si>
    <t>REACTOME_MTORC1_MEDIATED_SIGNALLING</t>
  </si>
  <si>
    <t>AKT1S1/RRAGC/EIF4E/LAMTOR1/MLST8/MTOR/YWHAB/LAMTOR3/RPTOR/EIF4B/FKBP1A</t>
  </si>
  <si>
    <t>REACTOME_HIV_TRANSCRIPTION_ELONGATION</t>
  </si>
  <si>
    <t>GTF2H5/NELFE/GTF2H3/POLR2I/SUPT16H/ELOC/SSRP1/GTF2H2/CCNT1/POLR2G/NCBP2/POLR2E/NELFA/GTF2H1/TCEA1/POLR2B/GTF2F1/POLR2A/ELOB/NELFCD/POLR2J</t>
  </si>
  <si>
    <t>REACTOME_WNT5A_DEPENDENT_INTERNALIZATION_OF_FZD2_FZD5_AND_ROR2</t>
  </si>
  <si>
    <t>WNT5A/AP2S1/FZD2/CLTB/AP2M1/CLTC</t>
  </si>
  <si>
    <t>REACTOME_CD209_DC_SIGN_SIGNALING</t>
  </si>
  <si>
    <t>CD209/RELB/NRAS/FYN</t>
  </si>
  <si>
    <t>REACTOME_APOPTOTIC_EXECUTION_PHASE</t>
  </si>
  <si>
    <t>DSG3/CLSPN/DSG2/PLEC/HMGB2/DSP/CASP3/KPNB1/VIM/STK24/DNM1L</t>
  </si>
  <si>
    <t>REACTOME_NUCLEAR_EVENTS_KINASE_AND_TRANSCRIPTION_FACTOR_ACTIVATION</t>
  </si>
  <si>
    <t>CDK5R2/FOSL1/CDK5R1/VGF/F3/TPH1/EGR2/NAB1/PPP2R1B/SGK1/SRF/CHD4/ID3/MAPK3/ELK1/MAPK11</t>
  </si>
  <si>
    <t>REACTOME_AGGREPHAGY</t>
  </si>
  <si>
    <t>TUBAL3/TUBA1B/TUBB4A/TUBA4B/TUBA8/TUBB3/TUBA1C/TUBA4A/VIM/RPS27A/DYNLL1/UBE2N</t>
  </si>
  <si>
    <t>REACTOME_CLEC7A_DECTIN_1_INDUCES_NFAT_ACTIVATION</t>
  </si>
  <si>
    <t>NFATC1/ITPR2/NFATC2</t>
  </si>
  <si>
    <t>REACTOME_SELECTIVE_AUTOPHAGY</t>
  </si>
  <si>
    <t>TUBAL3/PRKAA2/TUBA1B/TUBB4A/TUBA4B/TOMM22/TUBA8/TOMM40/TOMM7/TUBB3/PLIN3/ATG5/ATM/TUBA1C/TUBA4A/PLIN2/VIM/RPS27A/DYNLL1/UBE2N/HSPA8/CSNK2B/PGAM5/PARK7/VDAC1/TUBB6/CSNK2A1/UBE2V1</t>
  </si>
  <si>
    <t>REACTOME_DOWNREGULATION_OF_ERBB2_ERBB3_SIGNALING</t>
  </si>
  <si>
    <t>RPS27A/ERBB2/UBC/AKT3/AKT2/RNF41/USP8/ERBB3/NRG2/UBA52/AKT1/NRG1/UBB</t>
  </si>
  <si>
    <t>REACTOME_TICAM1_RIP1_MEDIATED_IKK_COMPLEX_RECRUITMENT</t>
  </si>
  <si>
    <t>BIRC3</t>
  </si>
  <si>
    <t>REACTOME_SIGNALING_BY_NTRK3_TRKC</t>
  </si>
  <si>
    <t>PTPRO/NRAS/GRB2/BAX/IRS1/SHC1</t>
  </si>
  <si>
    <t>REACTOME_DOWNSTREAM_SIGNAL_TRANSDUCTION</t>
  </si>
  <si>
    <t>STAT1/NRAS/STAT5A/NCK1/PTPN11/GRB2/PDGFRB/PDGFRA/PIK3R2</t>
  </si>
  <si>
    <t>REACTOME_MRNA_CAPPING</t>
  </si>
  <si>
    <t>GTF2H5/GTF2H3/POLR2I/GTF2H2/POLR2G/NCBP2/POLR2E/GTF2H1/POLR2B/GTF2F1/POLR2A</t>
  </si>
  <si>
    <t>REACTOME_RNA_POLYMERASE_I_TRANSCRIPTION_TERMINATION</t>
  </si>
  <si>
    <t>TAF1A/GTF2H5/GTF2H3/GTF2H2/TBP/POLR2E/GTF2H1/UBTF</t>
  </si>
  <si>
    <t>REACTOME_PINK1_PRKN_MEDIATED_MITOPHAGY</t>
  </si>
  <si>
    <t>TOMM22/TOMM40/TOMM7/ATG5/RPS27A</t>
  </si>
  <si>
    <t>REACTOME_DEATH_RECEPTOR_SIGNALLING</t>
  </si>
  <si>
    <t>NGEF/BIRC3/ARHGEF4/NGF/RTN4R/TNF/TNFAIP3/FGD2/FASLG/LINGO1/TIAM2/TRADD/HDAC2/PSENEN/SMPD3/TIAM1/MAP3K7/PRDM4/CASP3/SMPD2</t>
  </si>
  <si>
    <t>REACTOME_METALLOPROTEASE_DUBS</t>
  </si>
  <si>
    <t>BRCA1/STAMBPL1/BARD1/PSMD14/RPS27A</t>
  </si>
  <si>
    <t>REACTOME_REGULATION_OF_CHOLESTEROL_BIOSYNTHESIS_BY_SREBP_SREBF</t>
  </si>
  <si>
    <t>ELOVL6/RAN/SEC23A/SQLE/MVD/HMGCS1/MTF1/KPNB1/INSIG2/SC5D/TBL1XR1/SCD/SREBF2</t>
  </si>
  <si>
    <t>REACTOME_INTERLEUKIN_15_SIGNALING</t>
  </si>
  <si>
    <t>IL2RB/IL2RG/STAT5A/JAK1/GRB2</t>
  </si>
  <si>
    <t>REACTOME_VITAMIN_B5_PANTOTHENATE_METABOLISM</t>
  </si>
  <si>
    <t>ENPP1/PANK4/PPCS/PANK2/PDZD11/VNN1/COASY/ENPP2/PANK3/FASN</t>
  </si>
  <si>
    <t>REACTOME_REGULATION_OF_RUNX1_EXPRESSION_AND_ACTIVITY</t>
  </si>
  <si>
    <t>CDK6</t>
  </si>
  <si>
    <t>REACTOME_SIGNALING_BY_TGFB_FAMILY_MEMBERS</t>
  </si>
  <si>
    <t>BMPR1B/SERPINE1/FST/INHBB/PMEPA1/FSTL1/INHBA</t>
  </si>
  <si>
    <t>REACTOME_REPRODUCTION</t>
  </si>
  <si>
    <t>TEX15/BLM/RAD51/RPA3/FKBP6/BRCA1/POT1/HVCN1/DMC1/SMC1B/ACD/CATSPERD/ATM/STAG3</t>
  </si>
  <si>
    <t>REACTOME_APOPTOTIC_CLEAVAGE_OF_CELLULAR_PROTEINS</t>
  </si>
  <si>
    <t>DSG3/CLSPN/DSG2/PLEC/DSP/CASP3</t>
  </si>
  <si>
    <t>REACTOME_RMTS_METHYLATE_HISTONE_ARGININES</t>
  </si>
  <si>
    <t>SMARCB1/COPRS/RPS2/SMARCE1/PRMT1/ARID1B/CDK4/WDR77/PRMT6/SMARCD2</t>
  </si>
  <si>
    <t>REACTOME_DERMATAN_SULFATE_BIOSYNTHESIS</t>
  </si>
  <si>
    <t>DSE/VCAN/BGN/DCN</t>
  </si>
  <si>
    <t>REACTOME_PRE_NOTCH_PROCESSING_IN_GOLGI</t>
  </si>
  <si>
    <t>ST3GAL4/ATP2A1/LFNG/NOTCH3/RFNG/ATP2A2/SEL1L/TMED2/RAB6A/MFNG/ATP2A3</t>
  </si>
  <si>
    <t>REACTOME_FLT3_SIGNALING_IN_DISEASE</t>
  </si>
  <si>
    <t>NOX4/NRAS/STAT5A/FLT3/PTPN11/GRB2/RPS27A</t>
  </si>
  <si>
    <t>REACTOME_PTEN_REGULATION</t>
  </si>
  <si>
    <t>PSMB9/PSMB1/SNAI2/HDAC2/PSME2/FRK/SALL4/PSMA2/PSMB10/NEDD4/RRAGC/PSMB8/PSMA5/EZH2/LAMTOR1/PSMD7/PSMD14/SEM1/PSMB2/MLST8/RPS27A/CHD4/PSMC5/MTOR/MAPK3/PSMD9/CSNK2B/SNAI1/HDAC3/MTA2/PSMB3/PHC1/PSMA6/EED/BMI1/PSMD10/PPARG/CSNK2A1/PSMC4/PSMC2/LAMTOR3/PSMA7/RPTOR/PSME3/KDM1A/USP7/STUB1/REST/PSMB5/PML/HDAC5/PSMD3/MOV10/PSMB6/MBD3/RBBP4/PSMA4/PSMC3/PSMD12/RING1/PSMC1/RRAGD/PSME4/PSMD13/HDAC1/TRIM27/PSMA1/CBX6/UBC/CSNK2A2/PSME1</t>
  </si>
  <si>
    <t>REACTOME_CASPASE_ACTIVATION_VIA_DEPENDENCE_RECEPTORS_IN_THE_ABSENCE_OF_LIGAND</t>
  </si>
  <si>
    <t>UNC5B/CASP9/CASP3/DAPK3</t>
  </si>
  <si>
    <t>REACTOME_SIGNALING_BY_VEGF</t>
  </si>
  <si>
    <t>SPHK1/ITGB3/VEGFC/CYBB/AXL/SH2D2A/ITGAV/NCKAP1L/PGF/ACTG1/NRAS/WASF1/NOS3/ACTB/FYN/NCK1/ITPR2/VEGFB/FLT1/RAC1/CYFIP1/AAMP/RHOA/MLST8/MTOR/WASF2/NCKAP1/MAPK11/ABI1/PRR5/PIK3R2</t>
  </si>
  <si>
    <t>REACTOME_TRANSCRIPTIONAL_REGULATION_BY_RUNX3</t>
  </si>
  <si>
    <t>LEF1/RUNX3/CDKN2A/JAG1/PSMB9/PSMB1/PSME2/HES1/MYC/MAML2/PSMA2/PSMB10/PSMB8/PSMA5/PSMD7/PSMD14/SEM1/PSMB2/RPS27A/PSMC5/ITGA4/PSMD9/PSMB3/PSMA6/PSMD10/TEAD3/PSMC4/PSMC2/ITGAL/TGFB1/PSMA7/SNW1/PSME3/TCF7/KRAS/PSMB5</t>
  </si>
  <si>
    <t>REACTOME_ELEVATION_OF_CYTOSOLIC_CA2_LEVELS</t>
  </si>
  <si>
    <t>P2RX5/P2RX7/ITPR2/ORAI1/P2RX6/P2RX4</t>
  </si>
  <si>
    <t>REACTOME_ANTIGEN_PRESENTATION_FOLDING_ASSEMBLY_AND_PEPTIDE_LOADING_OF_CLASS_I_MHC</t>
  </si>
  <si>
    <t>ERAP2/TAP2/SEC23A/TAP1/HLA-B/HLA-F/TAPBP/HLA-A/B2M</t>
  </si>
  <si>
    <t>REACTOME_COHESIN_LOADING_ONTO_CHROMATIN</t>
  </si>
  <si>
    <t>RAD21/SMC1A/SMC3/WAPL/PDS5A/STAG1/STAG2/NIPBL/MAU2/PDS5B</t>
  </si>
  <si>
    <t>REACTOME_ANTIVIRAL_MECHANISM_BY_IFN_STIMULATED_GENES</t>
  </si>
  <si>
    <t>KPNA7/STAT1/KPNA2/NUP62/NUP210/NUP43/FLNA/OAS1/NUP205/NEDD4/KPNB1/NDC1/NUP37/EIF4E/NUP50/UBE2E1/JAK1/OAS2/RPS27A/NUP107/MAPK3/UBE2N</t>
  </si>
  <si>
    <t>REACTOME_GLUTATHIONE_SYNTHESIS_AND_RECYCLING</t>
  </si>
  <si>
    <t>GCLC/GGT5</t>
  </si>
  <si>
    <t>REACTOME_MET_ACTIVATES_RAS_SIGNALING</t>
  </si>
  <si>
    <t>MET/MUC20/NRAS</t>
  </si>
  <si>
    <t>REACTOME_SIGNALING_BY_FLT3_FUSION_PROTEINS</t>
  </si>
  <si>
    <t>NOX4</t>
  </si>
  <si>
    <t>REACTOME_CIRCADIAN_CLOCK</t>
  </si>
  <si>
    <t>ARNTL2/SERPINE1/BHLHE41/USP46/NPAS2/DBP/CRY1/CSNK1E/TBL1XR1/PPP1CC/RPS27A/HIF1A</t>
  </si>
  <si>
    <t>REACTOME_SYNTHESIS_OF_BILE_ACIDS_AND_BILE_SALTS_VIA_24_HYDROXYCHOLESTEROL</t>
  </si>
  <si>
    <t>REACTOME_SYNTHESIS_OF_PC</t>
  </si>
  <si>
    <t>PCYT1B/SLC44A5</t>
  </si>
  <si>
    <t>REACTOME_RHOD_GTPASE_CYCLE</t>
  </si>
  <si>
    <t>ARHGAP32/RACGAP1/EFHD2/DEPDC1B/SLC4A7/MCAM/RHOD/CAPZB/TMPO/VANGL1/ARHGAP17/DIAPH3/PGRMC2/PIK3R2/RAB7A/ESYT1/LMAN1</t>
  </si>
  <si>
    <t>REACTOME_INFLAMMASOMES</t>
  </si>
  <si>
    <t>AIM2/P2RX7/NFKB2/PANX1/PSTPIP1/APP/PYCARD/NFKB1</t>
  </si>
  <si>
    <t>REACTOME_TRNA_MODIFICATION_IN_THE_NUCLEUS_AND_CYTOSOL</t>
  </si>
  <si>
    <t>TRMT112/ADAT2/OSGEP/TPRKB/TRIT1/NSUN2/TRMT6/TYW5/PUS1/QTRT2/TRMT11/FTSJ1/CTU2</t>
  </si>
  <si>
    <t>REACTOME_IRF3_MEDIATED_INDUCTION_OF_TYPE_I_IFN</t>
  </si>
  <si>
    <t>NLRC3/XRCC5/MRE11/XRCC6/PRKDC/IRF3/DDX41</t>
  </si>
  <si>
    <t>REACTOME_MICRORNA_MIRNA_BIOGENESIS</t>
  </si>
  <si>
    <t>RAN/POLR2I/POLR2G/POLR2E/POLR2B/POLR2A/POLR2J/TARBP2/DROSHA/DICER1/POLR2K/AGO1/PRKRA/DGCR8/XPO5/AGO2</t>
  </si>
  <si>
    <t>REACTOME_FCERI_MEDIATED_CA_2_MOBILIZATION</t>
  </si>
  <si>
    <t>ITK/FCER1G/BTK/NFATC1/TXK/ITPR2/NFATC2/GRB2</t>
  </si>
  <si>
    <t>REACTOME_SIGNALING_BY_EGFR</t>
  </si>
  <si>
    <t>EREG/ADAM12/CSK/NRAS/EGF/AREG/PTPN11/AAMP/GRB2/RPS27A/ADAM17/ADAM10/EPN1/EPS15/CBL/SHC1/PTPRK/SH3GL1/STAM2</t>
  </si>
  <si>
    <t>REACTOME_BLOOD_GROUP_SYSTEMS_BIOSYNTHESIS</t>
  </si>
  <si>
    <t>B4GALNT2/B3GALT5/ST3GAL4</t>
  </si>
  <si>
    <t>REACTOME_SIGNALING_BY_NTRKS</t>
  </si>
  <si>
    <t>CDK5R2/NGF/FOSL1/CDK5R1/VGF/F3/TPH1/AP2S1/EGR2/PTPRO/NRAS/NAB1/RALGDS/TIAM1/FYN/PPP2R1B/SGK1/RALA/SRF/RAC1/PTPN11/GRB2/RHOA/BAX/CHD4/AP2M1/ID3/MAPK3/ELK1/DNAL4/DOCK3/MAPK11</t>
  </si>
  <si>
    <t>REACTOME_ACTIVATED_NTRK2_SIGNALS_THROUGH_FRS2_AND_FRS3</t>
  </si>
  <si>
    <t>NRAS/PTPN11/GRB2</t>
  </si>
  <si>
    <t>REACTOME_PENTOSE_PHOSPHATE_PATHWAY</t>
  </si>
  <si>
    <t>G6PD/PGM2/PGD/DERA/PGLS</t>
  </si>
  <si>
    <t>REACTOME_NOTCH3_INTRACELLULAR_DOMAIN_REGULATES_TRANSCRIPTION</t>
  </si>
  <si>
    <t>HEY2/PTCRA/DLGAP5/STAT1/IKZF1/PLXND1/HES1/MAML2</t>
  </si>
  <si>
    <t>REACTOME_SIGNALING_BY_NOTCH3</t>
  </si>
  <si>
    <t>HEY2/PTCRA/DLGAP5/STAT1/JAG1/IKZF1/DLL1/PSENEN/PLXND1/HES1/MAML2/APH1B/EGF/YBX1/TACC3/RPS27A/NOTCH3</t>
  </si>
  <si>
    <t>REACTOME_RHO_GTPASES_ACTIVATE_PAKS</t>
  </si>
  <si>
    <t>MYH14/FLNA/RAC1/LIMK1/MYH9/CALM1/PAK2/MYL6/NF2/PPP1R12A</t>
  </si>
  <si>
    <t>REACTOME_SYNTHESIS_OF_SUBSTRATES_IN_N_GLYCAN_BIOSYTHESIS</t>
  </si>
  <si>
    <t>FUOM/RENBP/NUS1/CMAS/ST8SIA1/ST6GALNAC1/ST3GAL4/SRD5A3/MVD/SLC17A5/GNPNAT1/DPM1/GFPT2/PGM3</t>
  </si>
  <si>
    <t>REACTOME_SYNTHESIS_OF_PROSTAGLANDINS_PG_AND_THROMBOXANES_TX</t>
  </si>
  <si>
    <t>PTGS1/PTGES</t>
  </si>
  <si>
    <t>REACTOME_NOTCH3_ACTIVATION_AND_TRANSMISSION_OF_SIGNAL_TO_THE_NUCLEUS</t>
  </si>
  <si>
    <t>JAG1/DLL1/PSENEN/APH1B/EGF/YBX1/TACC3/RPS27A/NOTCH3</t>
  </si>
  <si>
    <t>REACTOME_HIV_ELONGATION_ARREST_AND_RECOVERY</t>
  </si>
  <si>
    <t>NELFE/POLR2I/SUPT16H/ELOC/SSRP1/CCNT1/POLR2G/POLR2E/NELFA/TCEA1/POLR2B/GTF2F1/POLR2A/ELOB/NELFCD/POLR2J</t>
  </si>
  <si>
    <t>REACTOME_P38MAPK_EVENTS</t>
  </si>
  <si>
    <t>NRAS/RALGDS/RALA/MAPK11</t>
  </si>
  <si>
    <t>REACTOME_CS_DS_DEGRADATION</t>
  </si>
  <si>
    <t>ARSB/VCAN/IDS/BGN/HYAL1/DCN</t>
  </si>
  <si>
    <t>REACTOME_CELLULAR_RESPONSE_TO_HYPOXIA</t>
  </si>
  <si>
    <t>EGLN3/PSMB9/PSMB1/PSME2/PSMA2/PSMB10/PSMB8/PSMA5/PSMD7/PSMD14/SEM1/PSMB2/RPS27A/ELOC/HIF1A/PSMC5/PSMD9/PSMB3/AJUBA/PSMA6/PSMD10/PSMC4/PSMC2/RBX1/PSMA7/ELOB/PSME3/PSMB5/PSMD3/PSMB6/VHL/PSMA4/PSMC3/PSMD12/PSMC1/PSME4/PSMD13</t>
  </si>
  <si>
    <t>REACTOME_AKT_PHOSPHORYLATES_TARGETS_IN_THE_CYTOSOL</t>
  </si>
  <si>
    <t>AKT1S1/CASP9/GSK3A/CDKN1B/GSK3B</t>
  </si>
  <si>
    <t>REACTOME_RNA_POLYMERASE_I_TRANSCRIPTION</t>
  </si>
  <si>
    <t>TAF1A/GTF2H5/HDAC2/GTF2H3/MBD2/CHD4/GTF2H2/MAPK3/RRN3/TBP/POLR2E/MTA2/GTF2H1/UBTF</t>
  </si>
  <si>
    <t>REACTOME_SEMA4D_IN_SEMAPHORIN_SIGNALING</t>
  </si>
  <si>
    <t>MET/MYH14/RHOC/RRAS/RAC1/RHOA/LIMK1/MYH9</t>
  </si>
  <si>
    <t>REACTOME_TRANSCRIPTIONAL_ACTIVITY_OF_SMAD2_SMAD3_SMAD4_HETEROTRIMER</t>
  </si>
  <si>
    <t>SERPINE1/PARP1/CDKN2B/MYC/E2F4/RPS27A/CCNC/CCNT1</t>
  </si>
  <si>
    <t>REACTOME_TRANS_GOLGI_NETWORK_VESICLE_BUDDING</t>
  </si>
  <si>
    <t>CPD/AP1S3/SNX9/M6PR/CTSZ/TFRC/AP1B1/FTL/FTH1/SNX5/TXNDC5/CLTB/STX4/AP4B1/HSPA8/CLTC/RAB5C/CHMP2A/APP</t>
  </si>
  <si>
    <t>REACTOME_FORMATION_OF_RNA_POL_II_ELONGATION_COMPLEX</t>
  </si>
  <si>
    <t>EAF2/GTF2H5/NELFE/GTF2H3/POLR2I/SUPT16H/ELOC/SSRP1/GTF2H2/LEO1/CCNT1/POLR2G/NCBP2/POLR2E/NELFA/GTF2H1/TCEA1/POLR2B/GTF2F1/POLR2A/ELOB/NELFCD/EAF1/IWS1/POLR2J</t>
  </si>
  <si>
    <t>REACTOME_SYNTHESIS_OF_PE</t>
  </si>
  <si>
    <t>PCYT2/ETNK1</t>
  </si>
  <si>
    <t>REACTOME_TOLL_LIKE_RECEPTOR_9_TLR9_CASCADE</t>
  </si>
  <si>
    <t>SAA1/S100B/CD14</t>
  </si>
  <si>
    <t>REACTOME_HCMV_LATE_EVENTS</t>
  </si>
  <si>
    <t>NUP62/CHMP4A/NUP210/NUP43/VPS37C/NUP205/NDC1/NUP37/SNF8/NUP50/CHMP4B/CHMP1A/NUP107/MVB12A/CHMP2A/VPS25/NUP155/TSG101</t>
  </si>
  <si>
    <t>REACTOME_RIPK1_MEDIATED_REGULATED_NECROSIS</t>
  </si>
  <si>
    <t>BIRC3/FASLG/TRADD</t>
  </si>
  <si>
    <t>REACTOME_EGR2_AND_SOX10_MEDIATED_INITIATION_OF_SCHWANN_CELL_MYELINATION</t>
  </si>
  <si>
    <t>DRP2/EGR2/HDAC2/NAB1</t>
  </si>
  <si>
    <t>REACTOME_NF_KB_IS_ACTIVATED_AND_SIGNALS_SURVIVAL</t>
  </si>
  <si>
    <t>NGF</t>
  </si>
  <si>
    <t>REACTOME_SIGNAL_REGULATORY_PROTEIN_FAMILY_INTERACTIONS</t>
  </si>
  <si>
    <t>SIRPG/SIRPA/TYROBP</t>
  </si>
  <si>
    <t>REACTOME_AUTOPHAGY</t>
  </si>
  <si>
    <t>TUBAL3/ATG9B/PRKAA2/TUBA1B/TUBB4A/TUBA4B/TOMM22/TUBA8/CHMP4A/TOMM40/TOMM7/TUBB3/VPS37C/PLIN3/ATG10/ATG5/ATM/RRAGC/EEF1A1/WDR45B/TUBA1C/TUBA4A/LAMTOR1/ATG14/CHMP4B/PLIN2/VIM/ATG7/MLST8/RPS27A/DYNLL1/MTOR/UBE2N/ATG4C/HSPA8/CSNK2B/MTMR14/MVB12A/ATG3/PGAM5/PARK7/CHMP2A/TSG101/VDAC1/TUBB6/WIPI1/CSNK2A1/UBE2V1</t>
  </si>
  <si>
    <t>REACTOME_RHOBTB1_GTPASE_CYCLE</t>
  </si>
  <si>
    <t>VIM/RHOBTB1/CPSF7/CCT2/STK38/HNRNPC/DBN1/SRRM1/RBBP6/GPS1/ROCK1/CUL3/COPS2/CCT7/ROCK2/TRA2B/COPS4</t>
  </si>
  <si>
    <t>REACTOME_SUMOYLATION_OF_TRANSCRIPTION_COFACTORS</t>
  </si>
  <si>
    <t>SUMO2/ING2/DAXX/NPM1/PARK7/UBE2I/MBD1/PHC1/BMI1/SUMO3/PIAS4/SIN3A/RING1/TRIM28/NCOR2/SUMO1/CTBP1/NRIP1/ZNF131/RNF2/PCGF2/PIAS3/CBX4/SAFB/DDX17/DDX5/PPARGC1A/EP300/HIPK2/PHC2/PIAS1/ZNF350/CBX8/CREBBP/PHC3/NCOA2/PIAS2/SCMH1/UHRF2/TOPORS/CBX2/NCOA1</t>
  </si>
  <si>
    <t>REACTOME_NEGATIVE_EPIGENETIC_REGULATION_OF_RRNA_EXPRESSION</t>
  </si>
  <si>
    <t>TAF1A/GTF2H5/HDAC2/GTF2H3/MBD2/GTF2H2/TBP/POLR2E/GTF2H1/UBTF/DNMT1/SUV39H1/SUDS3/SIN3A/HDAC1/ERCC2/SAP30BP/ERCC3/POLR2K</t>
  </si>
  <si>
    <t>REACTOME_SIGNALING_BY_NOTCH4</t>
  </si>
  <si>
    <t>HEY2/JAG1/PSMB9/PSMB1/PSME2/PSENEN/HES1/MAML2/PSMA2/PSMB10/APH1B/PSMB8/PSMA5/PSMD7/PSMD14/SEM1/ACTA2/PSMB2/TACC3/RPS27A/PSMC5/PSMD9/ADAM10/PSMB3/PSMA6/PSMD10/PSMC4/PSMC2/RBX1/PSMA7/SNW1/PSME3</t>
  </si>
  <si>
    <t>REACTOME_P75NTR_RECRUITS_SIGNALLING_COMPLEXES</t>
  </si>
  <si>
    <t>REACTOME_NOTCH4_ACTIVATION_AND_TRANSMISSION_OF_SIGNAL_TO_THE_NUCLEUS</t>
  </si>
  <si>
    <t>JAG1/PSENEN/APH1B</t>
  </si>
  <si>
    <t>REACTOME_GLYOXYLATE_METABOLISM_AND_GLYCINE_DEGRADATION</t>
  </si>
  <si>
    <t>GLDC/DDO/NDUFAB1/BCKDHB/DLAT/LIPT2</t>
  </si>
  <si>
    <t>REACTOME_RNA_POLYMERASE_III_TRANSCRIPTION_INITIATION_FROM_TYPE_1_PROMOTER</t>
  </si>
  <si>
    <t>GTF3C6/GTF3A/GTF3C3/POLR3G/TBP/POLR2E/GTF3C1/POLR3H/POLR2K/POLR3F/POLR3GL/POLR1C/POLR3K/GTF3C2/POLR3D/CRCP/POLR3C/POLR3E/POLR1D/POLR3B/POLR2F/POLR2L/POLR3A/BDP1/GTF3C5/GTF3C4/BRF1/POLR2H</t>
  </si>
  <si>
    <t>REACTOME_P75_NTR_RECEPTOR_MEDIATED_SIGNALLING</t>
  </si>
  <si>
    <t>NGEF/ARHGEF4/NGF/RTN4R/FGD2/LINGO1/TIAM2/HDAC2/PSENEN/TIAM1/PRDM4/CASP3/SMPD2/APH1B/ARHGEF10L/CASP2/RAC1/RHOA/RPS27A/ARHGDIA/ADAM17</t>
  </si>
  <si>
    <t>REACTOME_SIGNALING_BY_NOTCH2</t>
  </si>
  <si>
    <t>GZMB/JAG1/DLL1/PSENEN/HES1/MAML2/APH1B</t>
  </si>
  <si>
    <t>REACTOME_GENE_SILENCING_BY_RNA</t>
  </si>
  <si>
    <t>HENMT1/TDRD12/FKBP6/MOV10L1/NUP62/RAN/NUP210/NUP43/POLR2I/NUP205/MYBL1/NDC1/NUP37/NUP50/NUP107/IPO8/POLR2G/POLR2E/PIWIL2/NUP155/POLR2B/TSN/POLR2A</t>
  </si>
  <si>
    <t>REACTOME_SYNTHESIS_OF_PIPS_AT_THE_GOLGI_MEMBRANE</t>
  </si>
  <si>
    <t>TPTE2/VAC14/ARF3/PI4KA/FIG4/PIKFYVE/PI4K2A/PIK3R4/PIK3C2A/ARF1/PIK3C3/OCRL/INPP5E/PI4K2B/PI4KB/SACM1L</t>
  </si>
  <si>
    <t>REACTOME_RHOU_GTPASE_CYCLE</t>
  </si>
  <si>
    <t>EPHA2/DEPDC1B/VANGL1/NCK1/DST/ARHGAP30/GIT1/ARHGEF6/PIK3R2/CLTC</t>
  </si>
  <si>
    <t>REACTOME_CHONDROITIN_SULFATE_BIOSYNTHESIS</t>
  </si>
  <si>
    <t>CHST11/VCAN/BGN/CHST13/DCN/CSGALNACT1/CHPF</t>
  </si>
  <si>
    <t>REACTOME_INHIBITION_OF_REPLICATION_INITIATION_OF_DAMAGED_DNA_BY_RB1_E2F1</t>
  </si>
  <si>
    <t>PRIM1/PPP2R1B/PRIM2/PPP2R1A/POLA2/E2F1/TFDP1/RB1/PPP2R3B/PPP2CA/PPP2CB/TFDP2/POLA1</t>
  </si>
  <si>
    <t>REACTOME_ACTIVATION_OF_GENE_EXPRESSION_BY_SREBF_SREBP</t>
  </si>
  <si>
    <t>ELOVL6/SQLE/MVD/HMGCS1/MTF1/SC5D/TBL1XR1/SCD/SREBF2</t>
  </si>
  <si>
    <t>REACTOME_RHO_GTPASES_ACTIVATE_PKNS</t>
  </si>
  <si>
    <t>SFN/MYH14/RHOC/YWHAH/CDC25C/RAC1/RHOA/MYH9/YWHAB/YWHAE/YWHAG/KDM1A/PKN1/MYL6/PPP1R12A</t>
  </si>
  <si>
    <t>REACTOME_SIGNALING_BY_FGFR2_IIIA_TM</t>
  </si>
  <si>
    <t>POLR2I/FGF2/POLR2G/NCBP2/POLR2E/POLR2B/GTF2F1/POLR2A/POLR2J</t>
  </si>
  <si>
    <t>REACTOME_CASPASE_MEDIATED_CLEAVAGE_OF_CYTOSKELETAL_PROTEINS</t>
  </si>
  <si>
    <t>PLEC/CASP3/VIM</t>
  </si>
  <si>
    <t>REACTOME_P75NTR_SIGNALS_VIA_NF_KB</t>
  </si>
  <si>
    <t>REACTOME_SUMOYLATION_OF_IMMUNE_RESPONSE_PROTEINS</t>
  </si>
  <si>
    <t>NFKB2/UBE2I/IKBKE/SUMO3/PIAS4</t>
  </si>
  <si>
    <t>REACTOME_CLASS_I_PEROXISOMAL_MEMBRANE_PROTEIN_IMPORT</t>
  </si>
  <si>
    <t>ABCD2/PEX26/ABCD1/ACBD5/PEX3/GDAP1</t>
  </si>
  <si>
    <t>REACTOME_SPRY_REGULATION_OF_FGF_SIGNALING</t>
  </si>
  <si>
    <t>PTPN11/GRB2/RPS27A/MAPK3/PPP2R1A/CBL</t>
  </si>
  <si>
    <t>REACTOME_SIGNALING_BY_PDGFR_IN_DISEASE</t>
  </si>
  <si>
    <t>STAT1/NRAS/GRB2/PDGFRA/PIK3R2/ETV6</t>
  </si>
  <si>
    <t>REACTOME_FCGR3A_MEDIATED_IL10_SYNTHESIS</t>
  </si>
  <si>
    <t>ADCY2/CD3G/CD247</t>
  </si>
  <si>
    <t>REACTOME_RAB_GEFS_EXCHANGE_GTP_FOR_GDP_ON_RABS</t>
  </si>
  <si>
    <t>RAB39A/RAB39B/RAB27B/DENND6B/RAB3IL1/RAB32/RAB31/CCZ1/DENND2C/DENND5B/HPS4/RAB35/RAB10/DENND6A/RAB13/DENND2D/RAB7A/RAB5C</t>
  </si>
  <si>
    <t>REACTOME_TIE2_SIGNALING</t>
  </si>
  <si>
    <t>DOK2/NRAS/ANGPT2/PTPN11/GRB2/PIK3R2/SHC1</t>
  </si>
  <si>
    <t>REACTOME_SIGNALLING_TO_RAS</t>
  </si>
  <si>
    <t>NGF/NRAS/RALGDS/RALA/GRB2/MAPK11</t>
  </si>
  <si>
    <t>REACTOME_EPIGENETIC_REGULATION_OF_GENE_EXPRESSION</t>
  </si>
  <si>
    <t>UHRF1/TAF1A/GTF2H5/HDAC2/GTF2H3/MBD2/ACTB/EZH2/PHF19/CHD4/GTF2H2/DEK/TBP/POLR2E/MTA2/GTF2H1/EED/UBTF/GSK3B/DNMT1/SUV39H1/EHMT2/BAZ1B/CBX3/SUDS3/AEBP2/MBD3/SF3B1/RBBP4/SIN3A/HDAC1/MYBBP1A/ERCC2/SAP30BP/ERCC3/POLR2K</t>
  </si>
  <si>
    <t>REACTOME_ASPARAGINE_N_LINKED_GLYCOSYLATION</t>
  </si>
  <si>
    <t>COL7A1/TUBAL3/B4GALNT2/ASGR2/TUSC3/FUOM/LMAN1L/CNIH2/RENBP/TUBA1B/TUBB4A/TUBA4B/NUS1/CMAS/CTSC/CTSZ/B4GALT6/TUBA8/ST8SIA1/ST6GALNAC1/ST3GAL4/SRD5A3/MANEA/B4GALT4/PPP6R1/SEC23A/CAPZB/MGAT4A/AMFR/MVD/TUBB3/LHB/SLC17A5/ASGR1/MGAT4B/GNPNAT1/DPM1/TUBA1C/GFPT2/UBXN1/TUBA4A/AREG/SEC16B/MAN1A1</t>
  </si>
  <si>
    <t>REACTOME_DISEASES_OF_DNA_REPAIR</t>
  </si>
  <si>
    <t>BRCA1/BARD1/MUTYH/PMS2/MSH3/MLH1</t>
  </si>
  <si>
    <t>REACTOME_KILLING_MECHANISMS</t>
  </si>
  <si>
    <t>WNT5A/RAC1/NOXO1/NOX1/DVL1/CYBA/DVL2</t>
  </si>
  <si>
    <t>REACTOME_BIOSYNTHESIS_OF_THE_N_GLYCAN_PRECURSOR_DOLICHOL_LIPID_LINKED_OLIGOSACCHARIDE_LLO_AND_TRANSFER_TO_A_NASCENT_PROTEIN</t>
  </si>
  <si>
    <t>REACTOME_ALPHA_PROTEIN_KINASE_1_SIGNALING_PATHWAY</t>
  </si>
  <si>
    <t>MAP3K7/TAB2/RPS27A</t>
  </si>
  <si>
    <t>REACTOME_RAF_INDEPENDENT_MAPK1_3_ACTIVATION</t>
  </si>
  <si>
    <t>DUSP10/CDK1/IL6/DUSP2/JAK1/PTPN11/MAPK3</t>
  </si>
  <si>
    <t>REACTOME_GOLGI_ASSOCIATED_VESICLE_BIOGENESIS</t>
  </si>
  <si>
    <t>CPD/AP1S3/SNX9/TFRC/AP1B1/FTL/FTH1/SNX5/TXNDC5/AP4B1/HSPA8/CLTC/RAB5C</t>
  </si>
  <si>
    <t>REACTOME_CONSTITUTIVE_SIGNALING_BY_OVEREXPRESSED_ERBB2</t>
  </si>
  <si>
    <t>NRAS/GRB2/SHC1/KRAS/ERBB2</t>
  </si>
  <si>
    <t>REACTOME_DEGRADATION_OF_BETA_CATENIN_BY_THE_DESTRUCTION_COMPLEX</t>
  </si>
  <si>
    <t>LEF1/PSMB9/PSMB1/PSME2/MYC/PSMA2/PSMB10/PPP2R1B/PSMB8/PSMA5/PSMD7/PSMD14/SEM1/PSMB2/RPS27A/PSMC5/PSMD9/AXIN1/PPP2R1A/PSMB3/PSMA6/PSMD10/PSMC4/PSMC2/GSK3B/RBX1/PSMA7/PSME3/TCF7/PPP2R5E/PSMB5/PSMD3/PSMB6/PSMA4/PSMC3/PSMD12/PSMC1/PSME4/PSMD13/HDAC1/PPP2R5D</t>
  </si>
  <si>
    <t>REACTOME_RHO_GTPASES_ACTIVATE_ROCKS</t>
  </si>
  <si>
    <t>MYH14/RHOC/CFL1/RHOA/LIMK1/MYH9</t>
  </si>
  <si>
    <t>REACTOME_SIGNALING_BY_HIPPO</t>
  </si>
  <si>
    <t>CASP3/LATS1/MOB1A/AMOT/NPHP4/YWHAB/SAV1/YWHAE/DVL2/WWTR1/LATS2/YAP1/STK4/MOB1B/WWC1/TJP1/TJP2/AMOTL2/AMOTL1/STK3</t>
  </si>
  <si>
    <t>REACTOME_SIGNALING_BY_TGF_BETA_RECEPTOR_COMPLEX</t>
  </si>
  <si>
    <t>SERPINE1/PMEPA1/PARD6A/PARP1/STRAP/CDKN2B/MYC/BAMBI/E2F4/RHOA/PPP1CC/RPS27A/CCNC</t>
  </si>
  <si>
    <t>REACTOME_STING_MEDIATED_INDUCTION_OF_HOST_IMMUNE_RESPONSES</t>
  </si>
  <si>
    <t>NLRC3/XRCC5/MRE11/XRCC6/PRKDC</t>
  </si>
  <si>
    <t>REACTOME_RECOGNITION_AND_ASSOCIATION_OF_DNA_GLYCOSYLASE_WITH_SITE_CONTAINING_AN_AFFECTED_PURINE</t>
  </si>
  <si>
    <t>POT1/ACD/MUTYH</t>
  </si>
  <si>
    <t>REACTOME_MUCOPOLYSACCHARIDOSES</t>
  </si>
  <si>
    <t>ARSB/IDS/HYAL1/GALNS</t>
  </si>
  <si>
    <t>REACTOME_RNA_POLYMERASE_I_TRANSCRIPTION_INITIATION</t>
  </si>
  <si>
    <t>TAF1A/GTF2H5/HDAC2/GTF2H3/CHD4/GTF2H2/RRN3/TBP/POLR2E/MTA2/GTF2H1/UBTF</t>
  </si>
  <si>
    <t>REACTOME_PROCESSING_OF_SMDT1</t>
  </si>
  <si>
    <t>PHB2/MCUB/PARL</t>
  </si>
  <si>
    <t>REACTOME_UB_SPECIFIC_PROCESSING_PROTEASES</t>
  </si>
  <si>
    <t>BIRC3/CDC20/CLSPN/CDC25A/CCNA2/CCNA1/TADA3/PSMB9/PSMB1/USP5/PSME2/SKP2/MAP3K7/MYC/PSMA2/PSMB10/TAF10/PSMB8/RUVBL1/PSMA5/PSMD7/PSMD14/IFIH1/SEM1/PSMB2/MUL1/RPS27A/HIF1A/PSMC5/OTUB1/PSMD9</t>
  </si>
  <si>
    <t>REACTOME_DISEASES_ASSOCIATED_WITH_GLYCOSYLATION_PRECURSOR_BIOSYNTHESIS</t>
  </si>
  <si>
    <t>NUS1/SRD5A3/DPM1/PGM1/GALE/PMM2</t>
  </si>
  <si>
    <t>REACTOME_HYALURONAN_UPTAKE_AND_DEGRADATION</t>
  </si>
  <si>
    <t>HMMR/HYAL1</t>
  </si>
  <si>
    <t>REACTOME_CHOLESTEROL_BIOSYNTHESIS</t>
  </si>
  <si>
    <t>ACAT2/SQLE/MVD/HMGCS1/SC5D</t>
  </si>
  <si>
    <t>REACTOME_E3_UBIQUITIN_LIGASES_UBIQUITINATE_TARGET_PROTEINS</t>
  </si>
  <si>
    <t>PCNA/UBE2L3/PEX10/UBE2E1/RPS27A/UBE2N/LEO1/BCL10/HLA-A/PRKDC/SELENOS/DERL1/RAD18</t>
  </si>
  <si>
    <t>REACTOME_ERCC6_CSB_AND_EHMT2_G9A_POSITIVELY_REGULATE_RRNA_EXPRESSION</t>
  </si>
  <si>
    <t>HDAC2/CHD4/MTA2/EHMT2/CBX3/MBD3/RBBP4/HDAC1</t>
  </si>
  <si>
    <t>REACTOME_MITOCHONDRIAL_BIOGENESIS</t>
  </si>
  <si>
    <t>PRKAA2/MT-ATP8/USP46/APOO/MT-ATP6/IDH2/CHCHD3/PPARGC1B/TFB1M/CHCHD6/SAMM50/TBL1XR1/MAPK11/GLUD1/DNAJC11/CYCS/CAMK4/HDAC3/MTX1/PPARA/MTERF1/CALM1/MEF2C/IMMT/PRKAB2/TMEM11/SSBP1/HCFC1</t>
  </si>
  <si>
    <t>REACTOME_SYNTHESIS_OF_PIPS_AT_THE_EARLY_ENDOSOME_MEMBRANE</t>
  </si>
  <si>
    <t>MTMR2/VAC14/INPP4B/FIG4/PIKFYVE/PI4K2A/PIK3R4/MTMR4/INPP5F/MTMR12/PIK3C2A/PIK3C3/INPP4A/PI4K2B/MTM1/MTMR10</t>
  </si>
  <si>
    <t>REACTOME_PRC2_METHYLATES_HISTONES_AND_DNA</t>
  </si>
  <si>
    <t>EZH2/PHF19/EED/DNMT1/AEBP2/RBBP4</t>
  </si>
  <si>
    <t>REACTOME_MTOR_SIGNALLING</t>
  </si>
  <si>
    <t>PRKAA2/AKT1S1/RRAGC/EIF4E/LAMTOR1/MLST8/MTOR/CAB39/STRADA/YWHAB/LAMTOR3/RPTOR/PRKAB2/EIF4B/FKBP1A</t>
  </si>
  <si>
    <t>REACTOME_METABOLISM_OF_COFACTORS</t>
  </si>
  <si>
    <t>COQ3/NOS3/PDSS1/COQ2/GCH1/GCHFR/CALM1</t>
  </si>
  <si>
    <t>REACTOME_RNA_POLYMERASE_II_TRANSCRIBES_SNRNA_GENES</t>
  </si>
  <si>
    <t>INTS13/INTS2/POLR2I/GTF2A1/CCNT1/INTS1/POLR2G/NCBP2/TBP/POLR2E/GTF2E2/SNAPC2/ZC3H8/POLR2B/GTF2F1/POLR2A/TAF11/TAF9/RPRD1B/GTF2B/TAF6/POLR2J/GTF2E1/NABP1/SSU72/ELL2/PHAX/INTS14/SNAPC1/NABP2/ZNF143</t>
  </si>
  <si>
    <t>REACTOME_NOTCH2_ACTIVATION_AND_TRANSMISSION_OF_SIGNAL_TO_THE_NUCLEUS</t>
  </si>
  <si>
    <t>JAG1/DLL1/PSENEN/APH1B/RPS27A</t>
  </si>
  <si>
    <t>REACTOME_RAB_REGULATION_OF_TRAFFICKING</t>
  </si>
  <si>
    <t>RAB39A/RAB39B/RAB27B/DENND6B/RAB3IL1/RAB32/RAB31/RAB33A/CCZ1/DENND2C/TBC1D10C/TBC1D16/DENND5B/HPS4/ARF6/TBC1D10A/RAB35/RAB10/DENND6A/RAB13/DENND2D/SYTL1/RAB7A/RAB5C/OPTN/RAB4A/RAB11A/RAB6B</t>
  </si>
  <si>
    <t>REACTOME_JOSEPHIN_DOMAIN_DUBS</t>
  </si>
  <si>
    <t>JOSD1/RPS27A/JOSD2/UBC/RAD23A/ATXN3/UBA52/RAD23B/UBB/VCP</t>
  </si>
  <si>
    <t>REACTOME_REGULATION_OF_BACH1_ACTIVITY</t>
  </si>
  <si>
    <t>SKP2/RPS27A/RBX1/UBC/CUL1/UBA52/BACH1/UBB/FBXL17/SKP1/MAFK</t>
  </si>
  <si>
    <t>REACTOME_HEME_BIOSYNTHESIS</t>
  </si>
  <si>
    <t>HMBS/CPOX</t>
  </si>
  <si>
    <t>REACTOME_CYTOSOLIC_IRON_SULFUR_CLUSTER_ASSEMBLY</t>
  </si>
  <si>
    <t>POLD1/BRIP1/ABCB7/NUBP1/ERCC2/NUBP2/CIAO1/CIAPIN1/MMS19/RTEL1/NDOR1</t>
  </si>
  <si>
    <t>REACTOME_REGULATION_OF_TP53_ACTIVITY_THROUGH_METHYLATION</t>
  </si>
  <si>
    <t>SMYD2/ATM/RPS27A/TTC5/KMT5A/EHMT2/UBC/MDM2/PRMT5/TP53/CHEK2/EP300/UBA52/UBB/EHMT1/L3MBTL1/JMY/MDM4/SETD9</t>
  </si>
  <si>
    <t>REACTOME_TRANSLATION_OF_REPLICASE_AND_ASSEMBLY_OF_THE_REPLICATION_TRANSCRIPTION_COMPLEX</t>
  </si>
  <si>
    <t>CHMP4A/CHMP4B/CHMP2A/CHMP7/CHMP2B/BECN1/PIK3R4/MAP1LC3B/CHMP3/CHMP4C/PIK3C3/UVRAG/CHMP6</t>
  </si>
  <si>
    <t>REACTOME_HDACS_DEACETYLATE_HISTONES</t>
  </si>
  <si>
    <t>HDAC2/TBL1XR1/CHD4/HDAC3/MTA2/KDM1A/HDAC10/REST/BRMS1/SUDS3/MBD3/RBBP4/HDAC1/NCOR2/GPS2/HMG20B/SAP30/ARID4B/CHD3/RBBP7/NCOR1/SAP18/GATAD2A/MTA1/HDAC8/MTA3/ARID4A/SAP30L/PHF21A/RCOR1/GATAD2B/TBL1X</t>
  </si>
  <si>
    <t>REACTOME_INTRA_GOLGI_TRAFFIC</t>
  </si>
  <si>
    <t>RAB39A/RAB30/ALPP/SNAP29/MAN1A1/RAB41</t>
  </si>
  <si>
    <t>REACTOME_RHOJ_GTPASE_CYCLE</t>
  </si>
  <si>
    <t>ARHGAP32/DEPDC1B/GJA1/SLC4A7/TFRC/IQGAP3/TMPO/VANGL1/LAMTOR1/DIAPH3/FMNL3/GIT1/PIK3R2/FNBP1/RAB7A/CDC42BPB</t>
  </si>
  <si>
    <t>REACTOME_TGF_BETA_RECEPTOR_SIGNALING_ACTIVATES_SMADS</t>
  </si>
  <si>
    <t>PMEPA1/STRAP/BAMBI/PPP1CC/RPS27A/TGFBR1/CBL/XPO1/TGFB1/NEDD8/STUB1/FKBP1A/SMAD7/UBE2M/TGFBR2/SMAD3/UBC/PPP1CA</t>
  </si>
  <si>
    <t>REACTOME_TICAM1_TRAF6_DEPENDENT_INDUCTION_OF_TAK1_COMPLEX</t>
  </si>
  <si>
    <t>REACTOME_VEGFR2_MEDIATED_CELL_PROLIFERATION</t>
  </si>
  <si>
    <t>SPHK1/NRAS</t>
  </si>
  <si>
    <t>REACTOME_MATURATION_OF_SARS_COV_2_SPIKE_PROTEIN</t>
  </si>
  <si>
    <t>TUSC3/ST3GAL4/MGAT4A/MGAT4B/MGAT2/MGAT1/STT3A</t>
  </si>
  <si>
    <t>REACTOME_SARS_COV_INFECTIONS</t>
  </si>
  <si>
    <t>PDCD1/TUSC3/GALNT1/AP2S1/CTSL/TUBB/FXYD2/ST3GAL4/HDAC2/ZBP1/ZCRB1/CHMP4A/MGAT4A/IFNGR1/ITGB1/MGAT4B/ATP1A3/CHMP4B/ATP1B3/MGAT2/JAK1/RPS27A/IMPDH2/FXYD7/CHD4/AP2M1/ITGA4/GSK3A/MGAT1/IFNGR2/STAT2/STT3A</t>
  </si>
  <si>
    <t>REACTOME_CONSTITUTIVE_SIGNALING_BY_LIGAND_RESPONSIVE_EGFR_CANCER_VARIANTS</t>
  </si>
  <si>
    <t>NRAS/EGF/GRB2/RPS27A/CBL/SHC1</t>
  </si>
  <si>
    <t>REACTOME_POSITIVE_EPIGENETIC_REGULATION_OF_RRNA_EXPRESSION</t>
  </si>
  <si>
    <t>TAF1A/HDAC2/ACTB/CHD4/DEK/TBP/POLR2E/MTA2/GSK3B/EHMT2/BAZ1B/CBX3/MBD3/SF3B1/RBBP4/HDAC1/MYBBP1A</t>
  </si>
  <si>
    <t>REACTOME_CONSTITUTIVE_SIGNALING_BY_EGFRVIII</t>
  </si>
  <si>
    <t>NRAS/EGF/GRB2/CBL/SHC1/KRAS</t>
  </si>
  <si>
    <t>REACTOME_REGULATION_OF_PTEN_GENE_TRANSCRIPTION</t>
  </si>
  <si>
    <t>SNAI2/HDAC2/SALL4/RRAGC/EZH2/LAMTOR1/MLST8/CHD4/MTOR/MAPK3/SNAI1/HDAC3/MTA2/PHC1/EED/BMI1/PPARG/LAMTOR3/RPTOR/KDM1A/REST/HDAC5</t>
  </si>
  <si>
    <t>REACTOME_DOWNREGULATION_OF_TGF_BETA_RECEPTOR_SIGNALING</t>
  </si>
  <si>
    <t>PMEPA1/STRAP/BAMBI/PPP1CC/RPS27A/TGFBR1/XPO1/TGFB1</t>
  </si>
  <si>
    <t>REACTOME_OXIDATIVE_STRESS_INDUCED_SENESCENCE</t>
  </si>
  <si>
    <t>CDK6/CDKN2A/CDKN2B/E2F2/EZH2/MINK1/MAP3K5/RPS27A/MAPK3/CDK4/MAPK11</t>
  </si>
  <si>
    <t>REACTOME_NEGATIVE_REGULATORS_OF_DDX58_IFIH1_SIGNALING</t>
  </si>
  <si>
    <t>TNFAIP3/TRAF3/ATG5/IFIH1/RPS27A/UBE2L6/IKBKE/NLRX1/UBA7/TAX1BP1/IRF3/PCBP2/RNF135/UBC/ATG12</t>
  </si>
  <si>
    <t>REACTOME_TRANSLATION_OF_SARS_COV_2_STRUCTURAL_PROTEINS</t>
  </si>
  <si>
    <t>TUSC3/GALNT1/ST3GAL4/MGAT4A/MGAT4B/MGAT2/RPS27A/MGAT1/STT3A/UBE2I/MGAT5/GSK3B</t>
  </si>
  <si>
    <t>REACTOME_TICAM1_DEPENDENT_ACTIVATION_OF_IRF3_IRF7</t>
  </si>
  <si>
    <t>TRAF3/RPS27A/TANK/IKBKE/TICAM1/IRF3/UBC</t>
  </si>
  <si>
    <t>REACTOME_JNK_C_JUN_KINASES_PHOSPHORYLATION_AND_ACTIVATION_MEDIATED_BY_ACTIVATED_HUMAN_TAK1</t>
  </si>
  <si>
    <t>IRAK2/MAP3K7/TAB2/RPS27A/UBE2N</t>
  </si>
  <si>
    <t>REACTOME_CYTOSOLIC_SENSORS_OF_PATHOGEN_ASSOCIATED_DNA</t>
  </si>
  <si>
    <t>NLRC3/ZBP1/NFKB2/RPS27A/XRCC5/MRE11/POLR3G/POLR2E/XRCC6/RIPK3/PRKDC/NFKB1/NFKBIB/TICAM1/IRF3/DDX41/NKIRAS2/POLR3H/UBC/RELA/POLR2K/POLR3F/MYD88/CTNNB1/POLR3GL/POLR1C/POLR3K/NFKBIA/POLR3D/CRCP/DHX36/TBK1/TRIM56/POLR3C/POLR3E/TREX1/EP300/POLR1D/LRRFIP1/POLR3B/RIPK1/UBA52/POLR2F/TRIM32/POLR2L/CREBBP/DHX9/POLR3A/UBB/NKIRAS1/CHUK/STAT6/IFI16/TRIM21/IKBKG/POLR2H/IRF7/IKBKB/DTX4/TLR3</t>
  </si>
  <si>
    <t>REACTOME_B_WICH_COMPLEX_POSITIVELY_REGULATES_RRNA_EXPRESSION</t>
  </si>
  <si>
    <t>EP300/POLR1D/POLR1E/TAF1B/DDX21/POLR2F/POLR2L/POLR1B/MYO1C/POLR2H/KAT2A/KAT2B</t>
  </si>
  <si>
    <t>REACTOME_REGULATION_OF_INNATE_IMMUNE_RESPONSES_TO_CYTOSOLIC_DNA</t>
  </si>
  <si>
    <t>UBA52/TRIM32/UBB/TRIM21/DTX4</t>
  </si>
  <si>
    <t>REACTOME_RIP_MEDIATED_NFKB_ACTIVATION_VIA_ZBP1</t>
  </si>
  <si>
    <t>DHX9/NKIRAS1/CHUK/IKBKG/IKBKB/TLR3</t>
  </si>
  <si>
    <t>REACTOME_TP53_REGULATES_TRANSCRIPTION_OF_ADDITIONAL_CELL_CYCLE_GENES_WHOSE_EXACT_ROLE_IN_THE_P53_PATHWAY_REMAIN_UNCERTAIN</t>
  </si>
  <si>
    <t>NPM1/CNOT9/CNOT7/CNOT4/CNOT3/CNOT6L/CNOT1/PLAGL1/CNOT10/CNOT2/CENPJ/TP53/CNOT6/RGCC/TNKS1BP1/PLK2/BTG2/CNOT11/PLK3/CNOT8</t>
  </si>
  <si>
    <t>REACTOME_PROTEIN_LOCALIZATION</t>
  </si>
  <si>
    <t>PHYH/ABCD3/UBE2D3/SEC61B/DECR2/PEX6/STX5/CRAT/UBB/ECH1/UBE2D1/STX1A/TIMM13/SCP2/PMPCB/PEX13/GRPEL2/TOMM6/VAMP2/PAOX/ECI2/IDE/LONP2/ACOT8/ACOT4/TIMM17A/PMPCA/UBE2D2/HSD17B4/TYSND1/SLC25A4/CAMLG/PEX11B/FXN/MLYCD/SERP1/SLC27A2/NUDT7/VAPA/PITRM1/EPHX2/ACOX2/CYB5A/PXMP4/CAT/ALDH3A2</t>
  </si>
  <si>
    <t>REACTOME_REGULATION_OF_TP53_ACTIVITY_THROUGH_ACETYLATION</t>
  </si>
  <si>
    <t>BRPF3/GATAD2B/MAP2K6</t>
  </si>
  <si>
    <t>REACTOME_ENERGY_DEPENDENT_REGULATION_OF_MTOR_BY_LKB1_AMPK</t>
  </si>
  <si>
    <t>TSC2/RHEB/LAMTOR2/PRKAG2/PPM1A/PRKAB1/LAMTOR5/PRKAG3</t>
  </si>
  <si>
    <t>REACTOME_SIGNALING_BY_ERBB2_ECD_MUTANTS</t>
  </si>
  <si>
    <t>HRAS/ERBIN/GAB1/EGFR</t>
  </si>
  <si>
    <t>REACTOME_TRANSCRIPTIONAL_REGULATION_OF_WHITE_ADIPOCYTE_DIFFERENTIATION</t>
  </si>
  <si>
    <t>SLC2A4/MED13L/MED21/HELZ2/MED31/KLF5/CHD9/MED11/MED26/ZNF638/NR2F2/ZNF467/CDK8/NCOA1/RXRA/TBL1X/CEBPD/MED27/FABP4/SMARCD3/CD36/ADIRF/LPL</t>
  </si>
  <si>
    <t>REACTOME_ENDOSOMAL_SORTING_COMPLEX_REQUIRED_FOR_TRANSPORT_ESCRT</t>
  </si>
  <si>
    <t>MVB12B/CHMP6/VPS37A/UBAP1/VPS37D</t>
  </si>
  <si>
    <t>REACTOME_RAS_PROCESSING</t>
  </si>
  <si>
    <t>UBB/GOLGA7/ABHD17C/HRAS/ABHD17B/USP17L2/PRKG2/ZDHHC9</t>
  </si>
  <si>
    <t>REACTOME_RUNX1_INTERACTS_WITH_CO_FACTORS_WHOSE_PRECISE_EFFECT_ON_RUNX1_TARGETS_IS_NOT_KNOWN</t>
  </si>
  <si>
    <t>SMARCE1/ARID1B/CSNK2B/SMARCD2/RYBP/PHC1/BMI1/CSNK2A1/SMARCC1/PCGF5/RING1/PBRM1/CBX6/CSNK2A2/RUNX1/CBFB/RNF2/ACTL6A/CBX4/SMARCD1/YAF2/EP300/ARID1A/HIPK2/PHC2/ARID2/CBX8/SMARCA4/PHC3/SMARCC2/SCMH1/SMARCA2/CBX2/SMARCD3/AUTS2</t>
  </si>
  <si>
    <t>REACTOME_PROTEIN_METHYLATION</t>
  </si>
  <si>
    <t>EEF2KMT/ETFBKMT/KIN/VCP/CAMKMT</t>
  </si>
  <si>
    <t>REACTOME_INTERLEUKIN_37_SIGNALING</t>
  </si>
  <si>
    <t>PTPN5/PTPN4/PTPN20/PTPN13</t>
  </si>
  <si>
    <t>REACTOME_TBC_RABGAPS</t>
  </si>
  <si>
    <t>TBC1D10C/TBC1D16/ARF6/TBC1D10A/RAB35/SYTL1/RAB7A/RAB5C/OPTN/RAB4A/RAB11A/RAB6B/GGA3/RAB6A/TBC1D10B/TBC1D20/TBC1D7/RAB8A/RAB5A/GGA1/GABARAP/RAB11B/RAB8B/TBC1D17/TBC1D15/RABGEF1/ULK1/TBC1D14/MAP1LC3B/RAB5B/GGA2/TBC1D25/RABEP1/TSC1/TSC2/RABGAP1/TBC1D13/RAB33B/GABARAPL2/TBC1D24/TBC1D2</t>
  </si>
  <si>
    <t>REACTOME_SIGNALLING_TO_ERKS</t>
  </si>
  <si>
    <t>BRAF/MAPKAPK2/CRK/HRAS/RIT1/KIDINS220/MAPK14/SHC2/SHC3</t>
  </si>
  <si>
    <t>REACTOME_SARS_COV_2_INFECTION</t>
  </si>
  <si>
    <t>CHMP4C/PIK3C3/MAN1B1/PARP6/RPN2/PARP9/UBB/FURIN/PARP8/ST6GAL1/PARP16/EDEM2/UVRAG/MAGT1/VCP/CHMP6/CANX/ST3GAL3/ST6GALNAC3/PARP10/ST6GALNAC4/TMPRSS2/ACE2</t>
  </si>
  <si>
    <t>REACTOME_GLYCOGEN_METABOLISM</t>
  </si>
  <si>
    <t>UBB/PHKB/PHKA1/PPP1R3C/GYS2/NHLRC1/PHKA2/PHKG1/PYGM/GYG2</t>
  </si>
  <si>
    <t>REACTOME_SIGNALING_BY_NOTCH1_HD_DOMAIN_MUTANTS_IN_CANCER</t>
  </si>
  <si>
    <t>MIB2/NOTCH1/DLL4/NEURL1/NEURL1B</t>
  </si>
  <si>
    <t>REACTOME_ERKS_ARE_INACTIVATED</t>
  </si>
  <si>
    <t>PPP2CA/PPP2CB/MAPK7/DUSP6/DUSP4</t>
  </si>
  <si>
    <t>REACTOME_SIGNALING_BY_FGFR2</t>
  </si>
  <si>
    <t>HRAS/SPRY2/NCBP1/POLR2H/FGF10/FGF7/GAB1/FGFR2/ESRP2/ESRP1/FGF9</t>
  </si>
  <si>
    <t>REACTOME_LOSS_OF_FUNCTION_OF_MECP2_IN_RETT_SYNDROME</t>
  </si>
  <si>
    <t>CAMK4/HDAC3/CALM1/SIN3A/HDAC1/NCOR2/GPS2/MECP2/PRKACA/NCOR1/BDNF/TBL1X</t>
  </si>
  <si>
    <t>REACTOME_AMINO_ACIDS_REGULATE_MTORC1</t>
  </si>
  <si>
    <t>NPRL2/ATP6V1H/ATP6V0B/RRAGB/ATP6V1E2/ATP6V1G1/RHEB/LAMTOR2/KPTN/BMT2/FNIP1/ATP6V1C2/ATP6V0E2/ATP6V1G2/FNIP2/ATP6V1B1/ATP6V0E1/SESN2/LAMTOR5</t>
  </si>
  <si>
    <t>REACTOME_FGFR2_ALTERNATIVE_SPLICING</t>
  </si>
  <si>
    <t>POLR2G/NCBP2/POLR2E/POLR2B/GTF2F1/POLR2A/POLR2J/HNRNPA1/RBFOX2/HNRNPM/POLR2K/GTF2F2/HNRNPF/TIAL1/POLR2D/PTBP1/POLR2F/TIA1/POLR2L/HNRNPH1/POLR2C/NCBP1/POLR2H/FGFR2/ESRP2/ESRP1</t>
  </si>
  <si>
    <t>REACTOME_BASE_EXCISION_REPAIR_AP_SITE_FORMATION</t>
  </si>
  <si>
    <t>NEIL1/TERF1/TERF2IP/NEIL2/NEIL3</t>
  </si>
  <si>
    <t>REACTOME_TETRAHYDROBIOPTERIN_BH4_SYNTHESIS_RECYCLING_SALVAGE_AND_REGULATION</t>
  </si>
  <si>
    <t>AKT1/HSP90AA1/PTS/PRKG2/SPR</t>
  </si>
  <si>
    <t>REACTOME_DEUBIQUITINATION</t>
  </si>
  <si>
    <t>KAT2A/MDM4/APC/ZRANB1/RHOT1/ADRB2/NLRP3/USP20/USP17L1/USP17L2/USP15/TRAF2/DDX58/AR/FOXO4/USP13/OGT/GATA3/MBD6/NOD2/KAT2B/TRIM25/NOD1/ARRB1/POLB/IL33/UCHL1/ESR1/OTUD7A/CFTR/USP44/RNF128</t>
  </si>
  <si>
    <t>REACTOME_RHOBTB_GTPASE_CYCLE</t>
  </si>
  <si>
    <t>MYO6/RHOBTB2</t>
  </si>
  <si>
    <t>REACTOME_DEADENYLATION_DEPENDENT_MRNA_DECAY</t>
  </si>
  <si>
    <t>LSM3/DCPS/EIF4E/LSM6/CNOT9/PATL1/CNOT7/DCP1B/SKIV2L/LSM5/EIF4B/DDX6/CNOT4/LSM2/EIF4A1/DIS3/CNOT3/PABPC1/PAIP1/EDC4/CNOT6L/CNOT1/EIF4A2/CNOT10/EXOSC8/EXOSC9/LSM7/EIF4G1/WDR61/CNOT2/XRN1/LSM4/TTC37/EIF4A3/LSM1/CNOT6/NT5C3B/DCP2/EXOSC5/EXOSC1/EXOSC2/PAN2/DCP1A/EDC3/TNKS1BP1/CNOT11/PAN3/EXOSC4/EXOSC6/EXOSC3/PARN/EXOSC7/CNOT8</t>
  </si>
  <si>
    <t>REACTOME_SIGNALING_BY_CYTOSOLIC_FGFR1_FUSION_MUTANTS</t>
  </si>
  <si>
    <t>TRIM24/STAT5B/GAB2</t>
  </si>
  <si>
    <t>REACTOME_SIGNALING_BY_CTNNB1_PHOSPHO_SITE_MUTANTS</t>
  </si>
  <si>
    <t>PPP2CA/PPP2CB/PPP2R5B/APC/AMER1/PPP2R5A</t>
  </si>
  <si>
    <t>REACTOME_PROCESSING_OF_INTRONLESS_PRE_MRNAS</t>
  </si>
  <si>
    <t>NCBP2/CSTF2/SYMPK/CSTF3/CPSF7/CPSF2/FIP1L1/CPSF3/PAPOLA/CSTF1/WDR33/CPSF4/PABPN1/CPSF1/CSTF2T/CLP1/NCBP1/PCF11</t>
  </si>
  <si>
    <t>REACTOME_SEMA3A_PAK_DEPENDENT_AXON_REPULSION</t>
  </si>
  <si>
    <t>HSP90AB1/PLXNA4/PAK3/PAK1/FES/PLXNA2</t>
  </si>
  <si>
    <t>REACTOME_DEADENYLATION_OF_MRNA</t>
  </si>
  <si>
    <t>CNOT9/CNOT7/EIF4B/CNOT4/EIF4A1/CNOT3/PABPC1/PAIP1/CNOT6L/CNOT1/EIF4A2/CNOT10/EIF4G1/CNOT2/EIF4A3/CNOT6/PAN2/TNKS1BP1/CNOT11/PAN3/PARN/CNOT8</t>
  </si>
  <si>
    <t>REACTOME_LDL_CLEARANCE</t>
  </si>
  <si>
    <t>LSR/LDLR/NPC2/CES3</t>
  </si>
  <si>
    <t>REACTOME_MITOCHONDRIAL_TRNA_AMINOACYLATION</t>
  </si>
  <si>
    <t>SARS2/RARS2/YARS2/IARS2/HARS2/WARS2/LARS2/PPA2/EARS2/MARS2/VARS2/DARS2/CARS2/PARS2/TARS2/FARS2/NARS2</t>
  </si>
  <si>
    <t>REACTOME_TRAF6_MEDIATED_IRF7_ACTIVATION_IN_TLR7_8_OR_9_SIGNALING</t>
  </si>
  <si>
    <t>UBE2N/UBE2V1/IRAK1/UBC/MYD88/IRAK4/TLR7/TRAF6/UBA52/TLR9/UBB/IRF7</t>
  </si>
  <si>
    <t>REACTOME_MYOGENESIS</t>
  </si>
  <si>
    <t>NEO1/CDON/ABL1/MEF2D/CTNNA1/MAPK14/NTN3/MAP2K6</t>
  </si>
  <si>
    <t>REACTOME_REGULATION_BY_C_FLIP</t>
  </si>
  <si>
    <t>CFLAR/FADD/TRAF2/TNFSF10/TNFRSF10B</t>
  </si>
  <si>
    <t>REACTOME_NEGATIVE_REGULATION_OF_MAPK_PATHWAY</t>
  </si>
  <si>
    <t>PPP2R5B/MARK3/BRAF/ARAF/HRAS/DUSP6/DUSP1/PTPN3/PPP2R5A/DUSP8/KSR1/DUSP4</t>
  </si>
  <si>
    <t>REACTOME_SEMA4D_INDUCED_CELL_MIGRATION_AND_GROWTH_CONE_COLLAPSE</t>
  </si>
  <si>
    <t>LIMK2/RHOB/RND1</t>
  </si>
  <si>
    <t>REACTOME_SIGNALING_BY_FGFR4_IN_DISEASE</t>
  </si>
  <si>
    <t>PLCG1/HRAS/GAB1/FGFR4</t>
  </si>
  <si>
    <t>REACTOME_ZBP1_DAI_MEDIATED_INDUCTION_OF_TYPE_I_IFNS</t>
  </si>
  <si>
    <t>NKIRAS1/CHUK/IKBKG/IKBKB/DTX4/TLR3</t>
  </si>
  <si>
    <t>REACTOME_UPTAKE_AND_FUNCTION_OF_ANTHRAX_TOXINS</t>
  </si>
  <si>
    <t>FURIN/MAP2K6</t>
  </si>
  <si>
    <t>REACTOME_GLYCOGEN_SYNTHESIS</t>
  </si>
  <si>
    <t>UBB/PPP1R3C/GYS2/NHLRC1/GYG2</t>
  </si>
  <si>
    <t>REACTOME_REGULATION_OF_GLYCOLYSIS_BY_FRUCTOSE_2_6_BISPHOSPHATE_METABOLISM</t>
  </si>
  <si>
    <t>PPP2CA/PFKFB4/PPP2CB/PFKFB2/PFKFB3</t>
  </si>
  <si>
    <t>REACTOME_MET_ACTIVATES_RAP1_AND_RAC1</t>
  </si>
  <si>
    <t>CRK/GAB1/HGF</t>
  </si>
  <si>
    <t>REACTOME_DEFECTS_IN_COBALAMIN_B12_METABOLISM</t>
  </si>
  <si>
    <t>LMBRD1/MTRR/CD320</t>
  </si>
  <si>
    <t>REACTOME_DCC_MEDIATED_ATTRACTIVE_SIGNALING</t>
  </si>
  <si>
    <t>DOCK1/ABLIM2/DCC</t>
  </si>
  <si>
    <t>REACTOME_POTENTIAL_THERAPEUTICS_FOR_SARS</t>
  </si>
  <si>
    <t>MTA3/SIGMAR1/HSP90AB1/ARID4A/SAP30L/IFNAR2/IL6R/PHF21A/ATP1B2/FXYD1/RCOR1/GATAD2B/IMPDH1/IL1R1/VEGFA/S1PR1/ATP1A4/ATP1A2/ATP1B1/CYSLTR1/ACE2</t>
  </si>
  <si>
    <t>REACTOME_TRNA_AMINOACYLATION</t>
  </si>
  <si>
    <t>SARS2/RARS2/YARS2/AIMP1/IARS2/HARS2/FARSB/AIMP2/FARSA/WARS2/LARS2/PPA1/PPA2/EARS2/MARS2/VARS2/DARS2/CARS2/PARS2/TARS2/FARS2/EEF1E1/NARS2</t>
  </si>
  <si>
    <t>REACTOME_TRAF3_DEPENDENT_IRF_ACTIVATION_PATHWAY</t>
  </si>
  <si>
    <t>IRF7/DDX58/TRIM25</t>
  </si>
  <si>
    <t>REACTOME_TRANSCRIPTIONAL_ACTIVATION_OF_MITOCHONDRIAL_BIOGENESIS</t>
  </si>
  <si>
    <t>TGS1/POLG2/CREBBP/ACSS2/NCOA2/CRTC2/HELZ2/CHD9/TFB2M/SIRT3/SIRT5/NR1D1/MEF2D/NRF1/PPRC1/NCOA1/CRTC1/RXRA/TBL1X/SMARCD3/GLUD2/SIRT4</t>
  </si>
  <si>
    <t>REACTOME_ACTIVATION_OF_RAC1</t>
  </si>
  <si>
    <t>PAK6/PAK4/PAK3/SOS2/PAK1</t>
  </si>
  <si>
    <t>REACTOME_MRNA_DECAY_BY_3_TO_5_EXORIBONUCLEASE</t>
  </si>
  <si>
    <t>EXOSC4/EXOSC6/EXOSC3/EXOSC7</t>
  </si>
  <si>
    <t>REACTOME_THE_ACTIVATION_OF_ARYLSULFATASES</t>
  </si>
  <si>
    <t>ARSK/STS/SUMF2/ARSD</t>
  </si>
  <si>
    <t>REACTOME_COBALAMIN_CBL_VITAMIN_B12_TRANSPORT_AND_METABOLISM</t>
  </si>
  <si>
    <t>LMBRD1/MTRR/CTRC/CD320/TCN1</t>
  </si>
  <si>
    <t>REACTOME_REGULATION_OF_PYRUVATE_DEHYDROGENASE_PDH_COMPLEX</t>
  </si>
  <si>
    <t>PDHX/PDHA1/PDP2/PDK3/PDK2/RXRA</t>
  </si>
  <si>
    <t>REACTOME_CHROMATIN_MODIFYING_ENZYMES</t>
  </si>
  <si>
    <t>BRWD1/MTA3/MSL3/ASH2L/KMT2D/SMARCA2/EPC1/ARID4A/NSD1/SAP30L/JMJD6/KDM3B/BRPF3/MSL1/TADA1/ELP3/KMT2C/ATXN7/KMT2E/KDM4B/KDM2A/KAT8/KMT2B/NCOA1/PHF21A/TAF12/ASH1L/KAT2A/RCOR1/KDM6B/GATAD2B/SETD6/PHF2/JADE3/KAT6B/ELP4/ELP5/KDM4C/SMYD3/ING3/TBL1X/JADE1/OGT/KAT7/KMT5B/CCND1/KAT2B/SMARCD3/MECOM/MBIP/PRDM16</t>
  </si>
  <si>
    <t>REACTOME_HEDGEHOG_ON_STATE</t>
  </si>
  <si>
    <t>ARRB1/PTCH2/HHIP/SHH</t>
  </si>
  <si>
    <t>REACTOME_RETROGRADE_TRANSPORT_AT_THE_TRANS_GOLGI_NETWORK</t>
  </si>
  <si>
    <t>COG3/COG8/COG1/SCOC/VPS53/RABEPK/IGF2R/COG6/COG2/NAPG/RAB9A/SYS1/VTI1A/VPS54/NSF/NAPA/NAA35/NAA38/RGP1/RAB43/RAB9B</t>
  </si>
  <si>
    <t>REACTOME_TRANSLATION_OF_SARS_COV_1_STRUCTURAL_PROTEINS</t>
  </si>
  <si>
    <t>MOGS/PARP14/PARP6/PARP9/UBB/PARP8/ST6GAL1/PARP16/CANX/ST3GAL3/ST6GALNAC3/PARP10/ST6GALNAC4</t>
  </si>
  <si>
    <t>REACTOME_RHO_GTPASES_ACTIVATE_NADPH_OXIDASES</t>
  </si>
  <si>
    <t>MAPK14/NCF4/NOXA1/PRKCZ</t>
  </si>
  <si>
    <t>REACTOME_DOWNREGULATION_OF_SMAD2_3_SMAD4_TRANSCRIPTIONAL_ACTIVITY</t>
  </si>
  <si>
    <t>HDAC1/SMAD3/SKI/UBC/TGIF1/NCOR2/USP9X/SKIL/SMAD2/RNF111/TRIM33/NCOR1/SMAD4/SMURF2/UBA52/TGIF2/UBE2D3/UBB/UBE2D1/PPM1A/NEDD4L</t>
  </si>
  <si>
    <t>REACTOME_HEME_SIGNALING</t>
  </si>
  <si>
    <t>HMOX1/BACH1/LY96/ARNTL/TGS1/CREBBP/NCOA2/CRTC2/HELZ2/CHD9/RAI1/NR1D1/MEF2D/MAFK/NCOA1/CRTC1/RXRA/TBL1X/SMARCD3/APOA1</t>
  </si>
  <si>
    <t>REACTOME_VLDLR_INTERNALISATION_AND_DEGRADATION</t>
  </si>
  <si>
    <t>MYLIP/VLDLR</t>
  </si>
  <si>
    <t>REACTOME_ER_QUALITY_CONTROL_COMPARTMENT_ERQC</t>
  </si>
  <si>
    <t>UBA52/UGGT1/RNF5/DERL2/EDEM3/MAN1B1/UBB/RNF139/EDEM2/SYVN1/OS9/UGGT2</t>
  </si>
  <si>
    <t>REACTOME_SIGNALING_BY_HEDGEHOG</t>
  </si>
  <si>
    <t>ADCY4/ADCY10/PRKAR1B/ARRB1/TUBB2B/PTCH2/SCUBE2/HHIP/SHH/GPC5</t>
  </si>
  <si>
    <t>REACTOME_MET_RECEPTOR_RECYCLING</t>
  </si>
  <si>
    <t>REACTOME_RESPONSE_OF_EIF2AK1_HRI_TO_HEME_DEFICIENCY</t>
  </si>
  <si>
    <t>GRB10/ATF3/DDIT3/PPP1R15A/ASNS</t>
  </si>
  <si>
    <t>REACTOME_RNA_POLYMERASE_III_TRANSCRIPTION</t>
  </si>
  <si>
    <t>GTF3C5/NFIC/GTF3C4/BRF1/NFIA/POLR2H/SNAPC3/NFIX/NFIB/BRF2</t>
  </si>
  <si>
    <t>REACTOME_LYSINE_CATABOLISM</t>
  </si>
  <si>
    <t>AADAT/GCDH/PHYKPL/HYKK/AASS</t>
  </si>
  <si>
    <t>REACTOME_ACTIVATED_TAK1_MEDIATES_P38_MAPK_ACTIVATION</t>
  </si>
  <si>
    <t>IKBKG/MAPKAPK2/TAB3/MAPK14/NOD2/NOD1/MAP2K6</t>
  </si>
  <si>
    <t>REACTOME_LYSOSOME_VESICLE_BIOGENESIS</t>
  </si>
  <si>
    <t>CLVS1/ARRB1/DNAJC6</t>
  </si>
  <si>
    <t>REACTOME_REPRESSION_OF_WNT_TARGET_GENES</t>
  </si>
  <si>
    <t>TCF7L2/TLE4/TLE3/TCF7L1/TLE2</t>
  </si>
  <si>
    <t>REACTOME_RNA_POLYMERASE_III_TRANSCRIPTION_TERMINATION</t>
  </si>
  <si>
    <t>POLR3B/POLR2F/POLR2L/POLR3A/NFIC/NFIA/POLR2H/NFIX/NFIB</t>
  </si>
  <si>
    <t>REACTOME_NEGATIVE_REGULATION_OF_MET_ACTIVITY</t>
  </si>
  <si>
    <t>GRB2/RPS27A/EPS15/CBL/SH3GL1/STAM2/HGS/PTPN1/UBC/SH3KBP1/PTPRJ/USP8/LRIG1/UBA52/PTPN2/STAM/UBB/HGF</t>
  </si>
  <si>
    <t>REACTOME_ABC_TRANSPORTERS_IN_LIPID_HOMEOSTASIS</t>
  </si>
  <si>
    <t>ABCA7/ABCG5/ABCG4/ABCG8/ABCA3/APOA1</t>
  </si>
  <si>
    <t>REACTOME_CYTOSOLIC_SULFONATION_OF_SMALL_MOLECULES</t>
  </si>
  <si>
    <t>SULT1A2/SLC26A1/PAPSS2/SULT1C4</t>
  </si>
  <si>
    <t>REACTOME_NOTCH2_INTRACELLULAR_DOMAIN_REGULATES_TRANSCRIPTION</t>
  </si>
  <si>
    <t>MAML1/MAML3/MAMLD1</t>
  </si>
  <si>
    <t>REACTOME_RHOBTB2_GTPASE_CYCLE</t>
  </si>
  <si>
    <t>REACTOME_CONSTITUTIVE_SIGNALING_BY_AKT1_E17K_IN_CANCER</t>
  </si>
  <si>
    <t>CDKN1A/FOXO4/NR4A1/FOXO6</t>
  </si>
  <si>
    <t>REACTOME_FCERI_MEDIATED_MAPK_ACTIVATION</t>
  </si>
  <si>
    <t>GRAP2/FOS/MAP3K1/JUN/LYN/HRAS/MAPK9/PAK1/MS4A2/FCER1A</t>
  </si>
  <si>
    <t>REACTOME_ACTIVATION_OF_PPARGC1A_PGC_1ALPHA_BY_PHOSPHORYLATION</t>
  </si>
  <si>
    <t>PRKAG2/MAPK14/PRKAB1/PRKAG3</t>
  </si>
  <si>
    <t>REACTOME_RUNX3_REGULATES_NOTCH_SIGNALING</t>
  </si>
  <si>
    <t>NOTCH1/KAT2A/MAML1/MAML3/KAT2B/MAMLD1</t>
  </si>
  <si>
    <t>REACTOME_ACTIVATION_OF_THE_AP_1_FAMILY_OF_TRANSCRIPTION_FACTORS</t>
  </si>
  <si>
    <t>FOS/JUN/MAPK9/MAPK14</t>
  </si>
  <si>
    <t>REACTOME_TRANSPORT_TO_THE_GOLGI_AND_SUBSEQUENT_MODIFICATION</t>
  </si>
  <si>
    <t>BET1L/SPTBN2/SAR1B/SEC16A/TRAPPC2/PPP6C/MAN2A2/PPP6R3/ANK3/STX17/TUBA3E/BET1/SERPINA1/CHST10/TGFA/TUBB2B/TMED3/GRIA1/F8/FOLR1/ANK2/CNIH3/SPTB/CD55</t>
  </si>
  <si>
    <t>REACTOME_GLYCOGEN_BREAKDOWN_GLYCOGENOLYSIS</t>
  </si>
  <si>
    <t>PHKA2/PHKG1/PYGM/GYG2</t>
  </si>
  <si>
    <t>REACTOME_SARS_COV_1_INFECTION</t>
  </si>
  <si>
    <t>CHMP4C/PIK3C3/PARP6/PARP9/UBB/PARP8/ST6GAL1/PARP16/UVRAG/VCP/CHMP6/CANX/ST3GAL3/ST6GALNAC3/PARP10/ST6GALNAC4/TMPRSS2/ACE2</t>
  </si>
  <si>
    <t>REACTOME_SIGNALING_BY_EGFR_IN_CANCER</t>
  </si>
  <si>
    <t>EGFR/TGFA/BTC/EPGN</t>
  </si>
  <si>
    <t>REACTOME_RNA_POLYMERASE_III_CHAIN_ELONGATION</t>
  </si>
  <si>
    <t>POLR2E/POLR3H/POLR2K/POLR3F/POLR3GL/POLR1C/POLR3K/POLR3D/CRCP/POLR3C/POLR3E/POLR1D/POLR3B/POLR2F/POLR2L/POLR3A/POLR2H</t>
  </si>
  <si>
    <t>REACTOME_SIGNALING_BY_FGFR_IN_DISEASE</t>
  </si>
  <si>
    <t>HRAS/NCBP1/POLR2H/FGF10/FGF7/GAB1/TRIM24/FGFR2/STAT5B/FGFR4/GAB2/FGF9</t>
  </si>
  <si>
    <t>REACTOME_GLYCOSPHINGOLIPID_METABOLISM</t>
  </si>
  <si>
    <t>STS/ASAH2/SUMF2/ASAH1/ARSD/ESYT3/ENPP7/UGT8</t>
  </si>
  <si>
    <t>REACTOME_EFFECTS_OF_PIP2_HYDROLYSIS</t>
  </si>
  <si>
    <t>TRPC3/DGKG/PRKCE/MGLL/DGKD</t>
  </si>
  <si>
    <t>REACTOME_SIALIC_ACID_METABOLISM</t>
  </si>
  <si>
    <t>ST3GAL3/ST6GALNAC3/NANS/ST6GALNAC5/ST6GALNAC4/ST3GAL5</t>
  </si>
  <si>
    <t>REACTOME_SIGNALING_BY_LEPTIN</t>
  </si>
  <si>
    <t>JAK2/STAT3/SH2B1/LEPR/STAT5B/IRS2</t>
  </si>
  <si>
    <t>REACTOME_METAL_ION_SLC_TRANSPORTERS</t>
  </si>
  <si>
    <t>SLC39A14/SLC31A1/SLC39A4/SLC41A1/SLC39A8/SLC30A3/SLC11A1</t>
  </si>
  <si>
    <t>REACTOME_GLYCOGEN_STORAGE_DISEASES</t>
  </si>
  <si>
    <t>UBA52/GYG1/UBB/PPP1R3C/GYS2/NHLRC1/GYG2</t>
  </si>
  <si>
    <t>REACTOME_SIGNALING_BY_ERYTHROPOIETIN</t>
  </si>
  <si>
    <t>JAK2/PLCG1/PIK3CD/LYN/HRAS/GAB1/STAT5B/IRS2/EPOR</t>
  </si>
  <si>
    <t>REACTOME_EGFR_DOWNREGULATION</t>
  </si>
  <si>
    <t>PTPN3/EGFR/TGFA/BTC/EPGN</t>
  </si>
  <si>
    <t>REACTOME_DISEASES_OF_SIGNAL_TRANSDUCTION_BY_GROWTH_FACTOR_RECEPTORS_AND_SECOND_MESSENGERS</t>
  </si>
  <si>
    <t>FGFR4/KAT2B/NR4A1/EGFR/PPP2R5A/NEURL1B/IRS2/DUSP8/TGFA/KSR1/BTC/ARRB1/FZD5/KANK1/LRP5/GAB2/EPGN/FOXO6/WNT3A/KLB/ESR1/HGF/MAMLD1/HEY1/SHH/DKK4/NRG4/CAMK2B/KL/ERBB4/FGF9</t>
  </si>
  <si>
    <t>REACTOME_MITOCHONDRIAL_CALCIUM_ION_TRANSPORT</t>
  </si>
  <si>
    <t>STOML2/PMPCB/MICU2/MICU1/PMPCA/AKAP1/MCU/MICU3/SLC8A3</t>
  </si>
  <si>
    <t>REACTOME_SUMOYLATION_OF_DNA_METHYLATION_PROTEINS</t>
  </si>
  <si>
    <t>PHC1/BMI1/DNMT1/RING1/SUMO1/RNF2/PCGF2/CBX4/PHC2/CBX8/PHC3/DNMT3A/SCMH1/CBX2/DNMT3B</t>
  </si>
  <si>
    <t>REACTOME_PRE_NOTCH_EXPRESSION_AND_PROCESSING</t>
  </si>
  <si>
    <t>B4GALT1/ST3GAL6/FURIN/PRKCI/TFDP2/JUN/NOTCH1/AGO4/KAT2A/MAML1/ST3GAL3/MAML3/NOTCH4/CCND1/KAT2B/ELF3/MAMLD1</t>
  </si>
  <si>
    <t>REACTOME_BIOSYNTHESIS_OF_SPECIALIZED_PRORESOLVING_MEDIATORS_SPMS</t>
  </si>
  <si>
    <t>EPHX2/CYP3A4/CYP2D6/PTGS2</t>
  </si>
  <si>
    <t>REACTOME_ADENYLATE_CYCLASE_INHIBITORY_PATHWAY</t>
  </si>
  <si>
    <t>ADCY3/ADCY6/ADCY1/ADCY9/ADCY5/ADCY4</t>
  </si>
  <si>
    <t>REACTOME_CALNEXIN_CALRETICULIN_CYCLE</t>
  </si>
  <si>
    <t>UBA52/UGGT1/RNF5/DERL2/EDEM3/MAN1B1/UBB/RNF139/EDEM2/SYVN1/CALR/OS9/CANX/UGGT2</t>
  </si>
  <si>
    <t>REACTOME_ERK_MAPK_TARGETS</t>
  </si>
  <si>
    <t>MAPK7/DUSP6/MAPK14/RPS6KA3/RPS6KA2/DUSP4</t>
  </si>
  <si>
    <t>REACTOME_RHO_GTPASES_ACTIVATE_CIT</t>
  </si>
  <si>
    <t>PPP1R12B/RHOB/CIT</t>
  </si>
  <si>
    <t>REACTOME_DEGRADATION_OF_CYSTEINE_AND_HOMOCYSTEINE</t>
  </si>
  <si>
    <t>TSTD1/CTH/CSAD/SUOX</t>
  </si>
  <si>
    <t>REACTOME_PURINE_SALVAGE</t>
  </si>
  <si>
    <t>ADAL/ADK/PNP/AMPD1/GMPR</t>
  </si>
  <si>
    <t>REACTOME_SIGNALING_BY_NOTCH1_PEST_DOMAIN_MUTANTS_IN_CANCER</t>
  </si>
  <si>
    <t>MIB2/NOTCH1/FBXW7/SKP1/CDK8/NCSTN/KAT2A/MAML1/DLL4/MAML3/NEURL1/TBL1X/KAT2B/NEURL1B/MAMLD1/HEY1</t>
  </si>
  <si>
    <t>REACTOME_PEROXISOMAL_PROTEIN_IMPORT</t>
  </si>
  <si>
    <t>PHYH/UBE2D3/DECR2/PEX6/CRAT/UBB/ECH1/UBE2D1/SCP2/PEX13/PAOX/ECI2/IDE/LONP2/ACOT8/ACOT4/UBE2D2/HSD17B4/TYSND1/MLYCD/SLC27A2/NUDT7/EPHX2/ACOX2/CAT</t>
  </si>
  <si>
    <t>REACTOME_BUDDING_AND_MATURATION_OF_HIV_VIRION</t>
  </si>
  <si>
    <t>MVB12B/CHMP6/VPS37A/UBAP1/NEDD4L/VPS37D</t>
  </si>
  <si>
    <t>REACTOME_COPI_MEDIATED_ANTEROGRADE_TRANSPORT</t>
  </si>
  <si>
    <t>DCTN6/TUBB2A/SPTBN1/BET1L/SPTBN2/ANK3/TUBA3E/BET1/TUBB2B/TMED3/FOLR1/ANK2/SPTB/CD55</t>
  </si>
  <si>
    <t>REACTOME_DISEASES_ASSOCIATED_WITH_N_GLYCOSYLATION_OF_PROTEINS</t>
  </si>
  <si>
    <t>MOGS/MAN1B1/B4GALT1/ALG1/ALG2/ALG8</t>
  </si>
  <si>
    <t>REACTOME_GAB1_SIGNALOSOME</t>
  </si>
  <si>
    <t>REACTOME_DEFECTS_IN_VITAMIN_AND_COFACTOR_METABOLISM</t>
  </si>
  <si>
    <t>MCCC2/MTR/PCCB/BTD/PC/MCCC1/LMBRD1/MTRR/HLCS/CD320</t>
  </si>
  <si>
    <t>REACTOME_HATS_ACETYLATE_HISTONES</t>
  </si>
  <si>
    <t>BRPF3/MSL1/TADA1/ELP3/ATXN7/KAT8/NCOA1/TAF12/KAT2A/JADE3/KAT6B/ELP4/ELP5/ING3/JADE1/OGT/KAT7/KAT2B/MBIP</t>
  </si>
  <si>
    <t>REACTOME_RAC1_GTPASE_CYCLE</t>
  </si>
  <si>
    <t>ARHGEF5/SOS2/ARHGAP31/SYDE2/PAK1/GMIP/ARHGAP33/ARHGEF10/BAIAP2/WASF3/FAM13A/NCF4/NOXA1/DOCK9/ARHGEF25/MCF2L/DOCK1/MPP7/CYFIP2/PLEKHG4/ARHGAP26/OPHN1/DOCK5/KALRN/PLEKHG2/ARHGEF15/DLC1/ARHGAP44/CAV1/PREX2/MCF2/CIT</t>
  </si>
  <si>
    <t>REACTOME_CELL_DEATH_SIGNALLING_VIA_NRAGE_NRIF_AND_NADE</t>
  </si>
  <si>
    <t>NCSTN/FGD3/ARHGEF2/ARHGEF38/ARHGEF5/SOS2/OBSCN/ARHGEF10/ARHGEF40/FGD1/SQSTM1/MCF2L/KALRN/PLEKHG2/ARHGEF15/ARHGEF26/MCF2</t>
  </si>
  <si>
    <t>REACTOME_ACTIVATION_OF_ANTERIOR_HOX_GENES_IN_HINDBRAIN_DEVELOPMENT_DURING_EARLY_EMBRYOGENESIS</t>
  </si>
  <si>
    <t>ASH2L/KMT2D/JUN/PAXIP1/KMT2C/HOXA2/POLR2H/HOXD4/RXRA/PBX1/HOXA4/RARA/PKNOX1/MEIS1/HOXD3/HOXD1</t>
  </si>
  <si>
    <t>REACTOME_RNA_POLYMERASE_III_TRANSCRIPTION_INITIATION_FROM_TYPE_3_PROMOTER</t>
  </si>
  <si>
    <t>TBP/POLR2E/SNAPC2/SNAPC1/ZNF143/POLR3H/POLR2K/POLR3F/POLR3GL/POLR1C/POLR3K/POU2F1/SNAPC5/POLR3D/SNAPC4/CRCP/POLR3C/POLR3E/POLR1D/POLR3B/POLR2F/POLR2L/POLR3A/BDP1/POLR2H/SNAPC3/BRF2</t>
  </si>
  <si>
    <t>REACTOME_RHOA_GTPASE_CYCLE</t>
  </si>
  <si>
    <t>ARHGEF5/ARHGAP31/GMIP/OBSCN/ARHGEF10/ARHGEF40/FLOT2/EMC3/FAM13A/ARHGEF25/MCF2L/SOWAHC/PLEKHG4/ARHGAP26/OPHN1/PKN3/KALRN/ARHGEF15/DLC1/ARHGAP44/CAV1/PREX2/MCF2/CIT</t>
  </si>
  <si>
    <t>REACTOME_MAPK_TARGETS_NUCLEAR_EVENTS_MEDIATED_BY_MAP_KINASES</t>
  </si>
  <si>
    <t>FOS/JUN/MAPKAPK2/MAPK9/MAPK7/DUSP6/MAPK14/RPS6KA3/RPS6KA2/DUSP4</t>
  </si>
  <si>
    <t>REACTOME_RHOG_GTPASE_CYCLE</t>
  </si>
  <si>
    <t>ARHGDIG/MCF2L/DOCK1/MPP7/OPHN1/DOCK5/KALRN/CAV1/ARHGEF26/MCF2</t>
  </si>
  <si>
    <t>REACTOME_ZINC_TRANSPORTERS</t>
  </si>
  <si>
    <t>SLC30A6/SLC39A10/SLC39A14/SLC39A4/SLC39A8/SLC30A3</t>
  </si>
  <si>
    <t>REACTOME_ADP_SIGNALLING_THROUGH_P2Y_PURINOCEPTOR_1</t>
  </si>
  <si>
    <t>MAPK14/GNAQ/GNG7/GNG11/GNA14/PLA2G4A/GNG13</t>
  </si>
  <si>
    <t>REACTOME_N_GLYCAN_TRIMMING_IN_THE_ER_AND_CALNEXIN_CALRETICULIN_CYCLE</t>
  </si>
  <si>
    <t>UBA52/UGGT1/RNF5/DERL2/EDEM3/MOGS/MAN1B1/RAD23B/UBB/RNF139/EDEM2/SYVN1/CALR/VCP/OS9/CANX/UGGT2/ENGASE/MLEC</t>
  </si>
  <si>
    <t>REACTOME_CDC42_GTPASE_CYCLE</t>
  </si>
  <si>
    <t>ARHGEF5/ARHGAP31/PAK1/GMIP/ARHGAP33/ARHGEF10/BAIAP2/NOXA1/DOCK9/ARHGDIG/FGD1/ARHGEF25/MCF2L/GOLGA8R/CDC42EP2/PLEKHG4/ARHGAP26/OPHN1/CDC42EP5/PLEKHG2/ARHGEF15/DLC1/ARHGAP44/CAV1/ARHGEF26/PREX2/MCF2</t>
  </si>
  <si>
    <t>REACTOME_ER_TO_GOLGI_ANTEROGRADE_TRANSPORT</t>
  </si>
  <si>
    <t>BET1L/SPTBN2/SAR1B/SEC16A/TRAPPC2/PPP6C/PPP6R3/ANK3/STX17/TUBA3E/BET1/SERPINA1/TGFA/TUBB2B/TMED3/GRIA1/F8/FOLR1/ANK2/CNIH3/SPTB/CD55</t>
  </si>
  <si>
    <t>REACTOME_PTK6_REGULATES_RHO_GTPASES_RAS_GTPASE_AND_MAP_KINASES</t>
  </si>
  <si>
    <t>CRK/HRAS/ELMO1/DOCK1/PTK6</t>
  </si>
  <si>
    <t>REACTOME_SYNTHESIS_OF_PIPS_AT_THE_LATE_ENDOSOME_MEMBRANE</t>
  </si>
  <si>
    <t>MTMR9/PIK3C2A/PIK3C3/MTM1/MTMR7</t>
  </si>
  <si>
    <t>REACTOME_ESTROGEN_DEPENDENT_NUCLEAR_EVENTS_DOWNSTREAM_OF_ESR_MEMBRANE_SIGNALING</t>
  </si>
  <si>
    <t>CCND1/EGFR/TGFA/BTC/EPGN</t>
  </si>
  <si>
    <t>REACTOME_CREB1_PHOSPHORYLATION_THROUGH_THE_ACTIVATION_OF_ADENYLATE_CYCLASE</t>
  </si>
  <si>
    <t>ADCY1/PRKAR1B</t>
  </si>
  <si>
    <t>REACTOME_SHC1_EVENTS_IN_EGFR_SIGNALING</t>
  </si>
  <si>
    <t>REACTOME_ERYTHROPOIETIN_ACTIVATES_RAS</t>
  </si>
  <si>
    <t>LYN/HRAS/IRS2/EPOR</t>
  </si>
  <si>
    <t>REACTOME_SIGNALING_BY_FGFR3</t>
  </si>
  <si>
    <t>FGF17/PPP2CA/SRC/PLCG1/UBB/PPP2CB/BRAF/HRAS/SPRY2/GAB1/FGF9</t>
  </si>
  <si>
    <t>REACTOME_IRE1ALPHA_ACTIVATES_CHAPERONES</t>
  </si>
  <si>
    <t>DNAJC3/SYVN1/GFPT1/WFS1/TSPYL2/SERP1/PLA2G4B/DNAJB11/MYDGF/HYOU1/DNAJB9/PDIA6/HSPA5</t>
  </si>
  <si>
    <t>REACTOME_MITOCHONDRIAL_FATTY_ACID_BETA_OXIDATION</t>
  </si>
  <si>
    <t>DECR1/PCTP/THEM4/ACADL/ACSM3/THEM5</t>
  </si>
  <si>
    <t>REACTOME_SYNTHESIS_OF_LEUKOTRIENES_LT_AND_EOXINS_EX</t>
  </si>
  <si>
    <t>ALOX5/MAPKAPK2/CYP4A22/LTA4H/DPEP1/CYP4F22/CYP4A11/CYP4B1</t>
  </si>
  <si>
    <t>REACTOME_FREE_FATTY_ACIDS_REGULATE_INSULIN_SECRETION</t>
  </si>
  <si>
    <t>GNAQ/GNA14/CD36</t>
  </si>
  <si>
    <t>REACTOME_SIGNALING_BY_FGFR1_IN_DISEASE</t>
  </si>
  <si>
    <t>GAB1/TRIM24/STAT5B/GAB2/FGF9</t>
  </si>
  <si>
    <t>REACTOME_REGULATION_OF_LOCALIZATION_OF_FOXO_TRANSCRIPTION_FACTORS</t>
  </si>
  <si>
    <t>FOXO4/FOXO6</t>
  </si>
  <si>
    <t>REACTOME_PLATELET_CALCIUM_HOMEOSTASIS</t>
  </si>
  <si>
    <t>TRPC3/SLC8A2/P2RX2/SLC8A3</t>
  </si>
  <si>
    <t>REACTOME_MAP3K8_TPL2_DEPENDENT_MAPK1_3_ACTIVATION</t>
  </si>
  <si>
    <t>MAP2K4/UBA52/UBB/CHUK/IKBKG/SKP1/BTRC/MAP3K8/IKBKB</t>
  </si>
  <si>
    <t>REACTOME_SIGNALING_BY_FGFR2_IN_DISEASE</t>
  </si>
  <si>
    <t>HRAS/NCBP1/POLR2H/FGF10/FGF7/GAB1/FGFR2/FGF9</t>
  </si>
  <si>
    <t>REACTOME_GLUCAGON_LIKE_PEPTIDE_1_GLP1_REGULATES_INSULIN_SECRETION</t>
  </si>
  <si>
    <t>GNG7/ADCY5/GNG11/KCNS3/PRKAR1B/KCNG2/GLP1R/GNG13</t>
  </si>
  <si>
    <t>REACTOME_PI_METABOLISM</t>
  </si>
  <si>
    <t>GDPD1/MTMR1/PIK3C2B/INPP5F/MTMR9/MTMR12/PIK3C2A/PLEKHA1/INPPL1/ARF1/PIK3C3/INPP4A/RAB14/PIK3CD/GDPD3/OCRL/INPP5E/PI4K2B/PLEKHA8/PI4KB/GDE1/SACM1L/MTM1/INPP5K/PTEN/MTMR3/MTMR10/GDPD5/SYNJ1/MTMR8/PTPN13/PNPLA7/INPP5J/PLEKHA6/MTMR7/PIP5K1B/BMX</t>
  </si>
  <si>
    <t>REACTOME_SIGNALING_BY_NOTCH1</t>
  </si>
  <si>
    <t>FBXW7/SKP1/CDK8/TLE4/NCSTN/KAT2A/TLE3/MAML1/DLL4/MAML3/NEURL1/TBL1X/DTX4/KAT2B/NEURL1B/TLE2/ARRB1/MAMLD1/HEY1/NBEA</t>
  </si>
  <si>
    <t>REACTOME_RHO_GTPASES_ACTIVATE_KTN1</t>
  </si>
  <si>
    <t>KLC1/KIF5A</t>
  </si>
  <si>
    <t>REACTOME_MEIOTIC_SYNAPSIS</t>
  </si>
  <si>
    <t>SYCE2/SYNE1/SYCE1</t>
  </si>
  <si>
    <t>REACTOME_DISEASES_OF_CARBOHYDRATE_METABOLISM</t>
  </si>
  <si>
    <t>UBB/DCXR/SGSH/PPP1R3C/GYS2/NHLRC1/HGSNAT/RPIA/GUSB/KHK/NAGLU/IDUA/ALDOB/GYG2</t>
  </si>
  <si>
    <t>REACTOME_RHOQ_GTPASE_CYCLE</t>
  </si>
  <si>
    <t>PAK1/ARHGAP33/OBSCN/MPP7/CDC42EP2/ARHGAP26/OPHN1/DLC1/CAV1/CFTR</t>
  </si>
  <si>
    <t>REACTOME_CARNITINE_METABOLISM</t>
  </si>
  <si>
    <t>CPT1B/SLC25A20/SLC22A5/CPT2/PRKAG2/ACACB/RXRA/MID1IP1/THRSP</t>
  </si>
  <si>
    <t>REACTOME_COOPERATION_OF_PDCL_PHLP1_AND_TRIC_CCT_IN_G_PROTEIN_BETA_FOLDING</t>
  </si>
  <si>
    <t>GNAQ/GNG7/GNG11/GNA14/GNG13/RGS7</t>
  </si>
  <si>
    <t>REACTOME_NOTCH_HLH_TRANSCRIPTION_PATHWAY</t>
  </si>
  <si>
    <t>NOTCH1/KAT2A/MAML1/MAML3/TBL1X/NOTCH4/KAT2B/MAMLD1</t>
  </si>
  <si>
    <t>REACTOME_COPII_MEDIATED_VESICLE_TRANSPORT</t>
  </si>
  <si>
    <t>SAR1B/SEC16A/TRAPPC2/PPP6C/PPP6R3/STX17/BET1/SERPINA1/TGFA/GRIA1/F8/FOLR1/CNIH3</t>
  </si>
  <si>
    <t>REACTOME_RAF_ACTIVATION</t>
  </si>
  <si>
    <t>PPP2R5B/MARK3/BRAF/ARAF/HRAS/SHOC2/CAMK2A/PPP2R5A/KSR1/CAMK2B</t>
  </si>
  <si>
    <t>REACTOME_REGULATION_OF_MECP2_EXPRESSION_AND_ACTIVITY</t>
  </si>
  <si>
    <t>AGO4/CAMK2A/TBL1X/CAMK2B</t>
  </si>
  <si>
    <t>REACTOME_TRISTETRAPROLIN_TTP_ZFP36_BINDS_AND_DESTABILIZES_MRNA</t>
  </si>
  <si>
    <t>DCP2/EXOSC5/EXOSC1/EXOSC2/DCP1A/ZFP36/MAPKAPK2/EXOSC4/EXOSC6/EXOSC3/EXOSC7</t>
  </si>
  <si>
    <t>REACTOME_SEMA3A_PLEXIN_REPULSION_SIGNALING_BY_INHIBITING_INTEGRIN_ADHESION</t>
  </si>
  <si>
    <t>FES/PLXNA2/RND1</t>
  </si>
  <si>
    <t>REACTOME_IRAK1_RECRUITS_IKK_COMPLEX</t>
  </si>
  <si>
    <t>UBB/CHUK/IKBKG/IKBKB/PELI2/PELI3</t>
  </si>
  <si>
    <t>REACTOME_PLATELET_SENSITIZATION_BY_LDL</t>
  </si>
  <si>
    <t>PPP2R5B/PECAM1/FGR/MAPK14/PPP2R5A/PLA2G4A</t>
  </si>
  <si>
    <t>REACTOME_TRANSPORT_OF_NUCLEOSIDES_AND_FREE_PURINE_AND_PYRIMIDINE_BASES_ACROSS_THE_PLASMA_MEMBRANE</t>
  </si>
  <si>
    <t>SLC25A4/SLC29A2/SLC29A4</t>
  </si>
  <si>
    <t>REACTOME_MAPK_FAMILY_SIGNALING_CASCADES</t>
  </si>
  <si>
    <t>VWF/PDGFA/PTPN3/SHC2/DAB2IP/IL5/FGFR4/EGFR/PPP2R5A/RASGRF1/IRS2/DUSP8/TGFA/ZDHHC9/CDC42EP2/KSR1/GRIN2D/BTC/ARRB1/PSPN/CSF2/KALRN/CDC42EP5/TEK/DUSP4/RGL3/EPGN/KLB/SHC3/HGF/ETV4/DLG2/SPTB/NRG4/CAMK2B/KL/ERBB4/FGF9/GFRA1/GFRA3</t>
  </si>
  <si>
    <t>REACTOME_TGF_BETA_RECEPTOR_SIGNALING_IN_EMT_EPITHELIAL_TO_MESENCHYMAL_TRANSITION</t>
  </si>
  <si>
    <t>PARD3/PRKCZ</t>
  </si>
  <si>
    <t>REACTOME_SIGNALING_BY_WNT_IN_CANCER</t>
  </si>
  <si>
    <t>PPP2R5A/FZD5/LRP5/WNT3A/DKK4</t>
  </si>
  <si>
    <t>REACTOME_CARGO_CONCENTRATION_IN_THE_ER</t>
  </si>
  <si>
    <t>SERPINA1/TGFA/GRIA1/F8/FOLR1/CNIH3</t>
  </si>
  <si>
    <t>REACTOME_ASPARTATE_AND_ASPARAGINE_METABOLISM</t>
  </si>
  <si>
    <t>ASPA/NAALAD2/ASNS/ASPG</t>
  </si>
  <si>
    <t>REACTOME_SIGNALING_BY_FGFR</t>
  </si>
  <si>
    <t>HRAS/SPRY2/NCBP1/POLR2H/FGF10/FGF7/GAB1/FGFR2/ESRP2/ESRP1/FGFR4/ANOS1/FLRT1/FLRT3/KLB/KL/FGF9</t>
  </si>
  <si>
    <t>REACTOME_NRAGE_SIGNALS_DEATH_THROUGH_JNK</t>
  </si>
  <si>
    <t>FGD3/ARHGEF2/ARHGEF38/ARHGEF5/SOS2/OBSCN/ARHGEF10/ARHGEF40/FGD1/MCF2L/KALRN/PLEKHG2/ARHGEF15/ARHGEF26/MCF2</t>
  </si>
  <si>
    <t>REACTOME_TCF_DEPENDENT_SIGNALING_IN_RESPONSE_TO_WNT</t>
  </si>
  <si>
    <t>PPP2R5A/FRAT1/SOX13/TCF7L1/TLE2/FZD5/LRP5/WIF1/CXXC4/WNT3A/FRAT2/SOX6/PIP5K1B/CAV1/RSPO4/DKK4/SFRP1</t>
  </si>
  <si>
    <t>REACTOME_INTRINSIC_PATHWAY_OF_FIBRIN_CLOT_FORMATION</t>
  </si>
  <si>
    <t>VWF/SERPINC1/F10/F2/F8/F11</t>
  </si>
  <si>
    <t>REACTOME_NEGATIVE_REGULATION_OF_NMDA_RECEPTOR_MEDIATED_NEURONAL_TRANSMISSION</t>
  </si>
  <si>
    <t>GRIN1/PPM1E/CAMK2A/GRIN2D/DLG2/CAMK2B</t>
  </si>
  <si>
    <t>REACTOME_INOSITOL_PHOSPHATE_METABOLISM</t>
  </si>
  <si>
    <t>IMPA2/SYNJ1/NUDT11/ISYNA1/IMPA1/PLD4/PLCB4/PLCE1/MIOX/INPP5A/INPP5J/MTMR7</t>
  </si>
  <si>
    <t>REACTOME_FATTY_ACYL_COA_BIOSYNTHESIS</t>
  </si>
  <si>
    <t>SCD5/TECR/SLC27A3/ELOVL3/ACSL6/ELOVL4/HACD1/ACSBG2</t>
  </si>
  <si>
    <t>REACTOME_CELLULAR_HEXOSE_TRANSPORT</t>
  </si>
  <si>
    <t>SLC2A12/SLC5A4/SLC5A9/SLC5A1</t>
  </si>
  <si>
    <t>REACTOME_ESTROGEN_DEPENDENT_GENE_EXPRESSION</t>
  </si>
  <si>
    <t>GATA3/CCND1/KAT2B/FOSB/TGFA/NR5A2/KANK1/ESR1/CITED1/ERBB4</t>
  </si>
  <si>
    <t>REACTOME_NCAM_SIGNALING_FOR_NEURITE_OUT_GROWTH</t>
  </si>
  <si>
    <t>SPTBN1/CACNB1/COL6A6/SPTBN2/CACNB2/CACNA1C/COL4A5/CACNA1G/COL9A1/CACNB3/PSPN/COL4A4/CACNB4/COL4A3/CACNA1D/SPTB/GFRA1</t>
  </si>
  <si>
    <t>REACTOME_HDMS_DEMETHYLATE_HISTONES</t>
  </si>
  <si>
    <t>KDM5B/KDM7A/KDM6A/KDM3A/PHF8/ARID5B/JMJD6/KDM3B/KDM4B/KDM2A/KDM6B/PHF2/KDM4C</t>
  </si>
  <si>
    <t>REACTOME_HEDGEHOG_LIGAND_BIOGENESIS</t>
  </si>
  <si>
    <t>SCUBE2/SHH/GPC5</t>
  </si>
  <si>
    <t>REACTOME_MITOCHONDRIAL_IRON_SULFUR_CLUSTER_BIOGENESIS</t>
  </si>
  <si>
    <t>SLC25A28/FXN/FDX2/ISCA1</t>
  </si>
  <si>
    <t>REACTOME_ACYL_CHAIN_REMODELLING_OF_PE</t>
  </si>
  <si>
    <t>MBOAT2/PLA2G4B/PNPLA8/PLA2G6/PLA2G4F/PLA2G4A/PLA2G10</t>
  </si>
  <si>
    <t>REACTOME_ETHANOL_OXIDATION</t>
  </si>
  <si>
    <t>ADH1C/ADH6/ADH1A/ALDH2/ADH4</t>
  </si>
  <si>
    <t>REACTOME_NUCLEAR_SIGNALING_BY_ERBB4</t>
  </si>
  <si>
    <t>BTC/ESR1/NRG4/ERBB4</t>
  </si>
  <si>
    <t>REACTOME_PKMTS_METHYLATE_HISTONE_LYSINES</t>
  </si>
  <si>
    <t>EHMT1/ASH2L/KMT2D/NSD1/KMT2C/KMT2E/KMT2B/ASH1L/SETD6/SMYD3/KMT5B/MECOM/PRDM16</t>
  </si>
  <si>
    <t>REACTOME_OVARIAN_TUMOR_DOMAIN_PROTEASES</t>
  </si>
  <si>
    <t>PTEN/OTUD3/VCP/APC/ZRANB1/DDX58/NOD2/TRIM25/NOD1/ESR1/OTUD7A/RNF128</t>
  </si>
  <si>
    <t>REACTOME_HYALURONAN_METABOLISM</t>
  </si>
  <si>
    <t>HAS2/HEXB/GUSB/HYAL3/HAS3/HAS1</t>
  </si>
  <si>
    <t>REACTOME_PEXOPHAGY</t>
  </si>
  <si>
    <t>UBB/USP30/SQSTM1/EPAS1</t>
  </si>
  <si>
    <t>REACTOME_TRAF6_MEDIATED_IRF7_ACTIVATION</t>
  </si>
  <si>
    <t>IRF7/TRAF2/DDX58/TRIM25</t>
  </si>
  <si>
    <t>REACTOME_PLATELET_HOMEOSTASIS</t>
  </si>
  <si>
    <t>GNG11/PDE2A/KCNMB3/PPP2R5A/TRPC3/PDE9A/GUCY1A2/PDE11A/SLC8A2/PDE1A/P2RX2/SLC8A3/PLA2G4A/GNG13</t>
  </si>
  <si>
    <t>REACTOME_VASOPRESSIN_REGULATES_RENAL_WATER_HOMEOSTASIS_VIA_AQUAPORINS</t>
  </si>
  <si>
    <t>ADCY9/GNG7/ADCY5/GNG11/ADCY4/AVPR2/PRKAR1B/AQP3/AQP1/AQP4/GNG13</t>
  </si>
  <si>
    <t>REACTOME_MATURATION_OF_NUCLEOPROTEIN</t>
  </si>
  <si>
    <t>PARP14/PARP6/PARP9/PARP8/PARP16/PARP10</t>
  </si>
  <si>
    <t>REACTOME_VITAMIN_D_CALCIFEROL_METABOLISM</t>
  </si>
  <si>
    <t>VDR/CYP2R1/LRP2</t>
  </si>
  <si>
    <t>REACTOME_NEGATIVE_REGULATION_OF_FGFR2_SIGNALING</t>
  </si>
  <si>
    <t>UBA52/FGF18/FGF17/PPP2CA/SRC/UBB/PPP2CB/BRAF/SPRY2/FGF10/FGF7/FGFR2/FGF9</t>
  </si>
  <si>
    <t>REACTOME_RORA_ACTIVATES_GENE_EXPRESSION</t>
  </si>
  <si>
    <t>TGS1/CREBBP/NCOA2/HELZ2/CHD9/NCOA1/RXRA/TBL1X/SMARCD3</t>
  </si>
  <si>
    <t>REACTOME_PKA_ACTIVATION_IN_GLUCAGON_SIGNALLING</t>
  </si>
  <si>
    <t>ADCY3/ADCY6/ADCY1/ADCY9/ADCY5/ADCY4/PRKAR1B</t>
  </si>
  <si>
    <t>REACTOME_REDUCTION_OF_CYTOSOLIC_CA_LEVELS</t>
  </si>
  <si>
    <t>SLC8A2/SLC8A3</t>
  </si>
  <si>
    <t>REACTOME_FGFR1_MUTANT_RECEPTOR_ACTIVATION</t>
  </si>
  <si>
    <t>TRIM24/STAT5B/GAB2/FGF9</t>
  </si>
  <si>
    <t>REACTOME_TFAP2_AP_2_FAMILY_REGULATES_TRANSCRIPTION_OF_GROWTH_FACTORS_AND_THEIR_RECEPTORS</t>
  </si>
  <si>
    <t>KIT/VEGFA/EGFR/TGFA/ESR1</t>
  </si>
  <si>
    <t>REACTOME_SUMOYLATION_OF_INTRACELLULAR_RECEPTORS</t>
  </si>
  <si>
    <t>VDR/THRA/RXRA/AR/RARA/NR5A2/NR3C2/ESR1</t>
  </si>
  <si>
    <t>REACTOME_INTERLEUKIN_17_SIGNALING</t>
  </si>
  <si>
    <t>FOS/IL17RE/IKBKG/JUN/MAPKAPK2/TAB3/MAPK9/MAPK7/SKP1/BTRC/MAP3K8/DUSP6/MAPK14/IKBKB/RPS6KA3/RPS6KA2/NOD2/IL17RB/NOD1/MAP2K6/DUSP4</t>
  </si>
  <si>
    <t>REACTOME_RAP1_SIGNALLING</t>
  </si>
  <si>
    <t>RAPGEF4/RAPGEF3/RASGRP2/PRKG1/RAP1GAP2/RAP1GAP</t>
  </si>
  <si>
    <t>REACTOME_GLYCOSAMINOGLYCAN_METABOLISM</t>
  </si>
  <si>
    <t>GPC4/CHST7/HYAL3/GPC2/SLC26A1/IDUA/CHST3/SDC1/HS6ST2/B4GAT1/HAS3/CSPG5/PAPSS2/NDST3/HS3ST5/CHST2/B3GNT7/B3GAT1/HAS1/GPC5</t>
  </si>
  <si>
    <t>REACTOME_SENSORY_PROCESSING_OF_SOUND_BY_OUTER_HAIR_CELLS_OF_THE_COCHLEA</t>
  </si>
  <si>
    <t>TPRN/MYO15A/STRC/CLIC5/KCNN2/TMC1/ESPNL/CDH23/MYO7A/SLC26A5/TMC2</t>
  </si>
  <si>
    <t>REACTOME_PROLACTIN_RECEPTOR_SIGNALING</t>
  </si>
  <si>
    <t>SH2B1/SKP1/BTRC/STAT5B/PRLR</t>
  </si>
  <si>
    <t>REACTOME_FGFR2_MUTANT_RECEPTOR_ACTIVATION</t>
  </si>
  <si>
    <t>NCBP1/POLR2H/FGF10/FGF7/FGFR2/FGF9</t>
  </si>
  <si>
    <t>REACTOME_RAS_ACTIVATION_UPON_CA2_INFLUX_THROUGH_NMDA_RECEPTOR</t>
  </si>
  <si>
    <t>GRIN1/CAMK2A/RASGRF1/GRIN2D/DLG2/CAMK2B</t>
  </si>
  <si>
    <t>REACTOME_NCAM1_INTERACTIONS</t>
  </si>
  <si>
    <t>CACNB1/COL6A6/CACNB2/CACNA1C/COL4A5/CACNA1G/COL9A1/CACNB3/PSPN/COL4A4/CACNB4/COL4A3/CACNA1D/GFRA1</t>
  </si>
  <si>
    <t>REACTOME_ASSEMBLY_OF_THE_HIV_VIRION</t>
  </si>
  <si>
    <t>MVB12B/VPS37A/UBAP1/VPS37D</t>
  </si>
  <si>
    <t>REACTOME_REGULATION_OF_GENE_EXPRESSION_IN_LATE_STAGE_BRANCHING_MORPHOGENESIS_PANCREATIC_BUD_PRECURSOR_CELLS</t>
  </si>
  <si>
    <t>NOTCH1/KAT2A/MAML1/MAML3/KAT2B/HNF1B/MAMLD1</t>
  </si>
  <si>
    <t>REACTOME_DEACTIVATION_OF_THE_BETA_CATENIN_TRANSACTIVATING_COMPLEX</t>
  </si>
  <si>
    <t>SOX4/ASH2L/KMT2D/TCF7L2/BTRC/TLE4/APC/TLE3/SOX7/SOX17/BCL9/SOX13/TCF7L1/TLE2/SOX6</t>
  </si>
  <si>
    <t>REACTOME_SYNTHESIS_OF_PIPS_AT_THE_PLASMA_MEMBRANE</t>
  </si>
  <si>
    <t>MTMR1/PIK3C2B/MTMR9/PIK3C2A/PLEKHA1/INPPL1/ARF1/INPP4A/RAB14/PIK3CD/OCRL/PI4K2B/PLEKHA8/MTM1/INPP5K/PTEN/MTMR3/SYNJ1/MTMR8/PTPN13/INPP5J/PLEKHA6/PIP5K1B/BMX</t>
  </si>
  <si>
    <t>REACTOME_NEGATIVE_REGULATION_OF_FGFR3_SIGNALING</t>
  </si>
  <si>
    <t>UBA52/FGF18/FGF17/PPP2CA/SRC/UBB/PPP2CB/BRAF/SPRY2/FGF9</t>
  </si>
  <si>
    <t>REACTOME_TRIGLYCERIDE_CATABOLISM</t>
  </si>
  <si>
    <t>FABP2/FABP4/MGLL/FABP3/CAV1</t>
  </si>
  <si>
    <t>REACTOME_NITRIC_OXIDE_STIMULATES_GUANYLATE_CYCLASE</t>
  </si>
  <si>
    <t>PRKG1/PRKG2/PDE2A/KCNMB3/PDE9A/GUCY1A2/PDE11A/PDE1A</t>
  </si>
  <si>
    <t>REACTOME_CHAPERONE_MEDIATED_AUTOPHAGY</t>
  </si>
  <si>
    <t>PCNT/RNASE1/CFTR</t>
  </si>
  <si>
    <t>REACTOME_PIWI_INTERACTING_RNA_PIRNA_BIOGENESIS</t>
  </si>
  <si>
    <t>TDRD9/MAEL/PLD6/TDRD6</t>
  </si>
  <si>
    <t>REACTOME_INSULIN_PROCESSING</t>
  </si>
  <si>
    <t>RAB27A/EXOC6/KIF5A/ERO1B</t>
  </si>
  <si>
    <t>REACTOME_BIOTIN_TRANSPORT_AND_METABOLISM</t>
  </si>
  <si>
    <t>MCCC2/PCCB/BTD/PC/MCCC1/ACACB/HLCS</t>
  </si>
  <si>
    <t>REACTOME_NA_CL_DEPENDENT_NEUROTRANSMITTER_TRANSPORTERS</t>
  </si>
  <si>
    <t>SLC6A1/SLC6A14/SLC6A13/SLC6A3</t>
  </si>
  <si>
    <t>REACTOME_CHONDROITIN_SULFATE_DERMATAN_SULFATE_METABOLISM</t>
  </si>
  <si>
    <t>GPC4/CHST7/HYAL3/GPC2/IDUA/CHST3/SDC1/CSPG5/B3GAT1/GPC5</t>
  </si>
  <si>
    <t>REACTOME_FGFR2_LIGAND_BINDING_AND_ACTIVATION</t>
  </si>
  <si>
    <t>FGF10/FGF7/FGFR2/FGF9</t>
  </si>
  <si>
    <t>REACTOME_INTERFERON_ALPHA_BETA_SIGNALING</t>
  </si>
  <si>
    <t>RSAD2/IFIT3/MX1/EGR1/IFITM1/IFIT2/IFITM2/MX2/IFIT1/IFI6</t>
  </si>
  <si>
    <t>REACTOME_ACYL_CHAIN_REMODELLING_OF_PS</t>
  </si>
  <si>
    <t>PLA2G4B/PLA1A/PLA2G4F/PLA2G4A/PLA2G10</t>
  </si>
  <si>
    <t>REACTOME_HS_GAG_DEGRADATION</t>
  </si>
  <si>
    <t>GUSB/NAGLU/GPC4/GPC2/IDUA/SDC1/GPC5</t>
  </si>
  <si>
    <t>REACTOME_RHOC_GTPASE_CYCLE</t>
  </si>
  <si>
    <t>ARHGEF10/ARHGEF40/FLOT2/ARHGEF25/MCF2L/ARHGAP26/OPHN1/PKN3/DLC1/CAV1/MCF2/CIT</t>
  </si>
  <si>
    <t>REACTOME_ACYL_CHAIN_REMODELLING_OF_PG</t>
  </si>
  <si>
    <t>PLA2G4B/LPCAT1/PLA2G4F/PLA2G4A/PLA2G10</t>
  </si>
  <si>
    <t>REACTOME_YAP1_AND_WWTR1_TAZ_STIMULATED_GENE_EXPRESSION</t>
  </si>
  <si>
    <t>NPPA/TEAD2/KAT2B/TBX5</t>
  </si>
  <si>
    <t>REACTOME_SYNTHESIS_OF_PA</t>
  </si>
  <si>
    <t>MIGA2/PLA2G12A/ACP6/GPAT4/PLA2G4B/GPD1L/LPCAT1/AGPAT2/GPD1/PLD6/GPAT2/PLA2G4A/PLA2G10</t>
  </si>
  <si>
    <t>REACTOME_SIGNALING_BY_INSULIN_RECEPTOR</t>
  </si>
  <si>
    <t>FGF7/ATP6V1C2/ATP6V0E2/GAB1/FGFR2/ATP6V1G2/THEM4/FGFR4/PDE3B/ATP6V1B1/ATP6V0E1/IRS2/GAB2/KLB/KL/FGF9</t>
  </si>
  <si>
    <t>REACTOME_CREB1_PHOSPHORYLATION_THROUGH_NMDA_RECEPTOR_MEDIATED_ACTIVATION_OF_RAS_SIGNALING</t>
  </si>
  <si>
    <t>GRIN1/CAMK2A/RPS6KA3/RPS6KA2/RASGRF1/GRIN2D/DLG2/CAMK2B</t>
  </si>
  <si>
    <t>REACTOME_O_GLYCOSYLATION_OF_TSR_DOMAIN_CONTAINING_PROTEINS</t>
  </si>
  <si>
    <t>B3GLCT/ADAMTS13/ADAMTSL3/ADAMTS16/ADAMTS8/ADAMTS17/THSD4/SPON1/ADAMTS3/THSD7B/ADAMTS15/ADAMTS18/THSD7A/ADAMTS19/ADAMTSL4/SEMA5B</t>
  </si>
  <si>
    <t>REACTOME_ION_TRANSPORT_BY_P_TYPE_ATPASES</t>
  </si>
  <si>
    <t>ATP1B2/FXYD1/ATP13A5/CAMK2A/ATP4A/ATP7A/ATP1A4/ATP1A2/ATP1B1/ATP8A1/ATP11A/CAMK2B/ATP4B</t>
  </si>
  <si>
    <t>REACTOME_NETRIN_1_SIGNALING</t>
  </si>
  <si>
    <t>MAPK14/RGMB/UNC5C/PAK1/DOCK1/ABLIM2/TRPC5/TRPC3/DCC/TRPC1/DSCAM</t>
  </si>
  <si>
    <t>REACTOME_ACYL_CHAIN_REMODELLING_OF_PC</t>
  </si>
  <si>
    <t>MBOAT2/PLA2G4B/PNPLA8/LPCAT1/PLA2G6/PLB1/PLA2G4F/PLA2G4A/PLA2G10</t>
  </si>
  <si>
    <t>REACTOME_DOWNSTREAM_SIGNALING_OF_ACTIVATED_FGFR3</t>
  </si>
  <si>
    <t>HRAS/GAB1/FGF9</t>
  </si>
  <si>
    <t>REACTOME_GROWTH_HORMONE_RECEPTOR_SIGNALING</t>
  </si>
  <si>
    <t>STAT5B/SOCS2/IRS2/CISH/PRLR</t>
  </si>
  <si>
    <t>REACTOME_VEGFR2_MEDIATED_VASCULAR_PERMEABILITY</t>
  </si>
  <si>
    <t>CTNNA1/PAK3/PAK1/THEM4/CDH5/CAV1</t>
  </si>
  <si>
    <t>REACTOME_AFLATOXIN_ACTIVATION_AND_DETOXIFICATION</t>
  </si>
  <si>
    <t>GGT1/MGST3/MGST2/ACY1/GGT7/MGST1/DPEP1/CYP3A4/ACY3</t>
  </si>
  <si>
    <t>REACTOME_FATTY_ACID_METABOLISM</t>
  </si>
  <si>
    <t>DECR1/CYP1B1/DPEP1/SCD5/SLC27A2/TECR/PCTP/SLC27A3/NUDT7/ELOVL3/THEM4/CYP4F22/MID1IP1/ACSL6/EPHX2/ELOVL4/ACOX2/PON3/THRSP/HACD1/PON1/PTGS2/ALDH3A2/ACOT6/ACADL/ACSM3/ACSBG2/THEM5/CYP4A11/PLA2G4A/CYP4B1/ALOX12B/ACOXL</t>
  </si>
  <si>
    <t>REACTOME_INSERTION_OF_TAIL_ANCHORED_PROTEINS_INTO_THE_ENDOPLASMIC_RETICULUM_MEMBRANE</t>
  </si>
  <si>
    <t>SEC61B/STX5/STX1A/VAMP2/CAMLG/SERP1/VAPA/CYB5A/ALDH3A2</t>
  </si>
  <si>
    <t>REACTOME_SIGNALING_BY_FGFR4</t>
  </si>
  <si>
    <t>FGF17/PPP2CA/SRC/PLCG1/UBB/PPP2CB/BRAF/HRAS/SPRY2/GAB1/FGFR4/KLB/FGF9</t>
  </si>
  <si>
    <t>REACTOME_GLUCAGON_TYPE_LIGAND_RECEPTORS</t>
  </si>
  <si>
    <t>GNG7/GLP2R/GNG11/VIPR2/SCT/GLP1R/SCTR/ADCYAP1R1/GNG13</t>
  </si>
  <si>
    <t>REACTOME_SYNTHESIS_OF_VERY_LONG_CHAIN_FATTY_ACYL_COAS</t>
  </si>
  <si>
    <t>TECR/SLC27A3/ELOVL3/ACSL6/ELOVL4/HACD1/ACSBG2</t>
  </si>
  <si>
    <t>REACTOME_G_ALPHA_12_13_SIGNALLING_EVENTS</t>
  </si>
  <si>
    <t>ARHGEF2/ARHGEF38/ARHGEF5/SOS2/RHOB/OBSCN/GNG7/ARHGEF10/ARHGEF40/FGD1/MCF2L/GNG11/ADRA1B/KALRN/ADRA1A/PLEKHG2/ARHGEF15/ARHGEF26/MCF2/ADRA1D/GNG13</t>
  </si>
  <si>
    <t>REACTOME_ASSEMBLY_AND_CELL_SURFACE_PRESENTATION_OF_NMDA_RECEPTORS</t>
  </si>
  <si>
    <t>TUBA3E/GRIN2D/TUBB2B/APBA1/LIN7A/DLG2/NBEA/CAMK2B</t>
  </si>
  <si>
    <t>REACTOME_DOWNSTREAM_SIGNALING_OF_ACTIVATED_FGFR2</t>
  </si>
  <si>
    <t>HRAS/FGF10/FGF7/GAB1/FGFR2/FGF9</t>
  </si>
  <si>
    <t>REACTOME_HEPARAN_SULFATE_HEPARIN_HS_GAG_METABOLISM</t>
  </si>
  <si>
    <t>BCAN/XYLT1/NDST1/HS3ST2/GUSB/NAGLU/GPC4/GPC2/IDUA/SDC1/HS6ST2/CSPG5/NDST3/HS3ST5/B3GAT1/GPC5</t>
  </si>
  <si>
    <t>REACTOME_LGI_ADAM_INTERACTIONS</t>
  </si>
  <si>
    <t>LGI4/LGI2/ADAM11/CACNG8/LGI3</t>
  </si>
  <si>
    <t>REACTOME_ENOS_ACTIVATION</t>
  </si>
  <si>
    <t>DDAH1/SPR/ZDHHC21/CAV1</t>
  </si>
  <si>
    <t>REACTOME_PHASE_2_PLATEAU_PHASE</t>
  </si>
  <si>
    <t>CACNB1/KCNQ1/CACNB2/CACNA1C/CACNG8/KCNE4/CACNA2D2</t>
  </si>
  <si>
    <t>REACTOME_LATE_ENDOSOMAL_MICROAUTOPHAGY</t>
  </si>
  <si>
    <t>MVB12B/CHMP6/VPS37A/PCNT/UBAP1/RNASE1/VPS37D/CFTR</t>
  </si>
  <si>
    <t>REACTOME_KSRP_KHSRP_BINDS_AND_DESTABILIZES_MRNA</t>
  </si>
  <si>
    <t>EXOSC4/EXOSC6/EXOSC3/PARN/EXOSC7/MAPK14</t>
  </si>
  <si>
    <t>REACTOME_INTRACELLULAR_SIGNALING_BY_SECOND_MESSENGERS</t>
  </si>
  <si>
    <t>FGFR4/NR4A1/EGFR/PPP2R5A/ADCY4/IRS2/TGFA/PRKAR1B/PRKCE/LAMTOR5/BTC/EGR1/PDE1A/GAB2/MECOM/EPGN/IL33/PDE1C/FOXO6/KLB/PIP5K1B/ESR1/HGF/PREX2/NBEA/NRG4/CAMK2B/KL/ERBB4/FGF9</t>
  </si>
  <si>
    <t>REACTOME_ABC_TRANSPORTER_DISORDERS</t>
  </si>
  <si>
    <t>ABCG8/ABCA3/APOA1/CFTR/ABCC9/KCNJ11/ABCC8</t>
  </si>
  <si>
    <t>REACTOME_DSCAM_INTERACTIONS</t>
  </si>
  <si>
    <t>MAPK14/PAK1/DCC/DSCAM</t>
  </si>
  <si>
    <t>REACTOME_SLC_TRANSPORTER_DISORDERS</t>
  </si>
  <si>
    <t>AVPR2/SLC24A5/SLC35C1/SLC6A14/SLCO2A1/SLC24A4/SLC34A3/SLC1A1/SLC4A4/SLC6A3/SLC22A12/AVPR1A/SLC5A1</t>
  </si>
  <si>
    <t>REACTOME_PHOSPHOLIPID_METABOLISM</t>
  </si>
  <si>
    <t>LPCAT2/MTMR3/SLC44A2/DGAT2/MTMR10/MIGA2/PGS1/PLA2G12A/GDPD5/SYNJ1/CPNE3/PLD3/ACP6/ETNK2/GPAT4/MBOAT2/MTMR8/PLA2G4B/ABHD3/PITPNM3/GPD1L/PLD4/PCTP/PNPLA8/PLA1A/LPCAT1/DGAT1/PITPNM2/PTPN13/AGPAT2/PLA2G6/MGLL/PNPLA7/GPD1/INPP5J/MFSD2A/PLB1/PLEKHA6/PLD6/MTMR7/BCHE/ACHE/PIP5K1B/PLA2G4F/GPAT2/BMX/PLA2G4A/PLA2G10</t>
  </si>
  <si>
    <t>REACTOME_ACYL_CHAIN_REMODELLING_OF_PI</t>
  </si>
  <si>
    <t>PLA2G4F/PLA2G4A/PLA2G10</t>
  </si>
  <si>
    <t>REACTOME_SIGNALING_BY_FGFR1</t>
  </si>
  <si>
    <t>ANOS1/FLRT1/FLRT3/KL/FGF9</t>
  </si>
  <si>
    <t>REACTOME_DEFECTIVE_B4GALT7_CAUSES_EDS_PROGEROID_TYPE</t>
  </si>
  <si>
    <t>GPC4/GPC2/SDC1/CSPG5/GPC5</t>
  </si>
  <si>
    <t>REACTOME_UNBLOCKING_OF_NMDA_RECEPTORS_GLUTAMATE_BINDING_AND_ACTIVATION</t>
  </si>
  <si>
    <t>GRIN2D/GRIA1/GRIA4/DLG2/CAMK2B</t>
  </si>
  <si>
    <t>REACTOME_MISCELLANEOUS_SUBSTRATES</t>
  </si>
  <si>
    <t>CYP4F22/CYP2D6/CYP2W1/CYP4A11/CYP4B1</t>
  </si>
  <si>
    <t>REACTOME_FRS_MEDIATED_FGFR2_SIGNALING</t>
  </si>
  <si>
    <t>HRAS/FGF10/FGF7/FGFR2/FGF9</t>
  </si>
  <si>
    <t>REACTOME_RHOB_GTPASE_CYCLE</t>
  </si>
  <si>
    <t>ARHGEF2/ARHGEF5/RHOB/ARHGEF10/FLOT2/ARHGDIG/ARHGEF25/MCF2L/SOWAHC/ARHGAP26/OPHN1/PKN3/DLC1/CAV1/MCF2/CIT</t>
  </si>
  <si>
    <t>REACTOME_FOXO_MEDIATED_TRANSCRIPTION_OF_CELL_DEATH_GENES</t>
  </si>
  <si>
    <t>CREBBP/FOXO3/PINK1/NFYA/DDIT3/CITED2/FOXO4/BCL6</t>
  </si>
  <si>
    <t>REACTOME_SODIUM_CALCIUM_EXCHANGERS</t>
  </si>
  <si>
    <t>SLC24A3/SLC24A5/SLC8A2/SLC24A4/SLC8A3</t>
  </si>
  <si>
    <t>REACTOME_SIGNALING_BY_NODAL</t>
  </si>
  <si>
    <t>ACVR1C/FOXO3/FURIN/ACVR1B/LEFTY1/PCSK6/FOXH1/NODAL</t>
  </si>
  <si>
    <t>REACTOME_BUTYRATE_RESPONSE_FACTOR_1_BRF1_BINDS_AND_DESTABILIZES_MRNA</t>
  </si>
  <si>
    <t>DCP2/EXOSC5/EXOSC1/EXOSC2/AKT1/DCP1A/MAPKAPK2/ZFP36L1/EXOSC4/EXOSC6/EXOSC3/EXOSC7</t>
  </si>
  <si>
    <t>REACTOME_BETA_CATENIN_PHOSPHORYLATION_CASCADE</t>
  </si>
  <si>
    <t>APC/AMER1/PPP2R5A/FRAT1/FRAT2</t>
  </si>
  <si>
    <t>REACTOME_NEUROTRANSMITTER_RECEPTORS_AND_POSTSYNAPTIC_SIGNAL_TRANSMISSION</t>
  </si>
  <si>
    <t>RPS6KA3/ADCY5/RPS6KA2/PRKAB1/GNG11/KCNJ12/GRIP1/CHRNA2/NRGN/TUBA3E/GABRB3/MYO6/GLRB/NCALD/RASGRF1/ADCY4/CHRND/PRKAR1B/GRIN2D/HTR3E/GLRA1/CACNG8/TUBB2B/PRKAG3/CHRNE/GRIA1/GLRA3/APBA1/TSPAN7/GRIA4/LIN7A/DLG2/CHRNA1/GABRB2/NBEA/CHRNA3/CAMK2B/GNG13/ERBB4/CHRNA5/KCNJ15</t>
  </si>
  <si>
    <t>REACTOME_ROLE_OF_LAT2_NTAL_LAB_ON_CALCIUM_MOBILIZATION</t>
  </si>
  <si>
    <t>MS4A2/GAB2/FCER1A</t>
  </si>
  <si>
    <t>REACTOME_GLUTAMATE_AND_GLUTAMINE_METABOLISM</t>
  </si>
  <si>
    <t>GLS2/PYCR1/PYCR2/OAT/GLUD2</t>
  </si>
  <si>
    <t>REACTOME_SIGNALING_BY_ERBB2</t>
  </si>
  <si>
    <t>EGFR/PTK6/PRKCE/BTC/NRG4/ERBB4</t>
  </si>
  <si>
    <t>REACTOME_REGULATION_OF_FZD_BY_UBIQUITINATION</t>
  </si>
  <si>
    <t>FZD5/LRP5/WNT3A/RSPO4</t>
  </si>
  <si>
    <t>REACTOME_NICOTINAMIDE_SALVAGING</t>
  </si>
  <si>
    <t>PARP14/PARP6/PARP9/NAXE/PARP8/NNMT/NUDT12/PARP16/PTGIS/NAXD/NAMPT/PARP10/PTGS2</t>
  </si>
  <si>
    <t>REACTOME_METABOLISM_OF_ANGIOTENSINOGEN_TO_ANGIOTENSINS</t>
  </si>
  <si>
    <t>ACE/REN/ACE2/CPB2</t>
  </si>
  <si>
    <t>REACTOME_GLYCEROPHOSPHOLIPID_BIOSYNTHESIS</t>
  </si>
  <si>
    <t>LPCAT2/SLC44A2/DGAT2/MIGA2/PGS1/PLA2G12A/CPNE3/PLD3/ACP6/ETNK2/GPAT4/MBOAT2/PLA2G4B/ABHD3/PITPNM3/GPD1L/PLD4/PCTP/PNPLA8/PLA1A/LPCAT1/DGAT1/PITPNM2/AGPAT2/PLA2G6/MGLL/GPD1/MFSD2A/PLB1/PLD6/BCHE/ACHE/PLA2G4F/GPAT2/PLA2G4A/PLA2G10</t>
  </si>
  <si>
    <t>REACTOME_SHC_MEDIATED_CASCADE_FGFR3</t>
  </si>
  <si>
    <t>HRAS/FGF9</t>
  </si>
  <si>
    <t>REACTOME_CLASS_C_3_METABOTROPIC_GLUTAMATE_PHEROMONE_RECEPTORS</t>
  </si>
  <si>
    <t>TAS2R43/CASR/GRM3/TAS1R3/TAS2R40/TAS1R1/GRM6</t>
  </si>
  <si>
    <t>REACTOME_PHASE_0_RAPID_DEPOLARISATION</t>
  </si>
  <si>
    <t>SCN7A/FGF13/RANGRF/CACNB1/CAMK2A/CACNB2/CACNA1C/CACNG8/SCN3B/SCN2B/SCN9A/SCN1A/CAMK2B/CACNA2D2</t>
  </si>
  <si>
    <t>REACTOME_FRS_MEDIATED_FGFR3_SIGNALING</t>
  </si>
  <si>
    <t>REACTOME_REGULATION_OF_GENE_EXPRESSION_IN_BETA_CELLS</t>
  </si>
  <si>
    <t>HNF4G/HNF1A/FOXA2</t>
  </si>
  <si>
    <t>REACTOME_ADRENALINE_NORADRENALINE_INHIBITS_INSULIN_SECRETION</t>
  </si>
  <si>
    <t>GNG7/CACNB2/CACNA1C/ADCY5/GNG11/CACNB3/ADRA2C/CACNA1D/CACNA2D2/GNG13</t>
  </si>
  <si>
    <t>REACTOME_SIGNALING_BY_ERBB2_IN_CANCER</t>
  </si>
  <si>
    <t>HRAS/ERBIN/NRG3/GAB1/EGFR/BTC/NRG4/ERBB4</t>
  </si>
  <si>
    <t>REACTOME_A_TETRASACCHARIDE_LINKER_SEQUENCE_IS_REQUIRED_FOR_GAG_SYNTHESIS</t>
  </si>
  <si>
    <t>GPC4/GPC2/SDC1/CSPG5/B3GAT1/GPC5</t>
  </si>
  <si>
    <t>REACTOME_HS_GAG_BIOSYNTHESIS</t>
  </si>
  <si>
    <t>GPC4/GPC2/SDC1/HS6ST2/NDST3/HS3ST5/GPC5</t>
  </si>
  <si>
    <t>REACTOME_ACTIVATION_OF_SMO</t>
  </si>
  <si>
    <t>CDON/IHH/PTCH1/ARRB1/SHH</t>
  </si>
  <si>
    <t>REACTOME_NOTCH1_INTRACELLULAR_DOMAIN_REGULATES_TRANSCRIPTION</t>
  </si>
  <si>
    <t>NOTCH1/FBXW7/SKP1/CDK8/TLE4/KAT2A/TLE3/MAML1/MAML3/TBL1X/KAT2B/TLE2/MAMLD1/HEY1/NBEA</t>
  </si>
  <si>
    <t>REACTOME_RUNX1_REGULATES_GENES_INVOLVED_IN_MEGAKARYOCYTE_DIFFERENTIATION_AND_PLATELET_FUNCTION</t>
  </si>
  <si>
    <t>ASH2L/KMT2D/KMT2C/KMT2E/AGO4/KMT2B/ITGA2B/GATA1/ZFPM1/KAT2B/NFE2</t>
  </si>
  <si>
    <t>REACTOME_DISORDERS_OF_TRANSMEMBRANE_TRANSPORTERS</t>
  </si>
  <si>
    <t>AVPR2/SLC24A5/ABCG8/SLC35C1/SLC6A14/ABCA3/APOA1/SLCO2A1/SLC24A4/SLC34A3/SLC1A1/SLC4A4/CFTR/ABCC9/KCNJ11/SLC6A3/SLC22A12/AVPR1A/SLC5A1/ABCC8</t>
  </si>
  <si>
    <t>REACTOME_NF_KB_ACTIVATION_THROUGH_FADD_RIP_1_PATHWAY_MEDIATED_BY_CASPASE_8_AND_10</t>
  </si>
  <si>
    <t>CASP10/CHUK/IKBKG/FADD/DDX58/IKBKB/TRIM25</t>
  </si>
  <si>
    <t>REACTOME_BRANCHED_CHAIN_AMINO_ACID_CATABOLISM</t>
  </si>
  <si>
    <t>BCAT2/ECHS1/ACAD8/MCCC1/SLC25A44/ALDH6A1/HIBCH/ACADSB/BCKDHA/ACAT1/IVD</t>
  </si>
  <si>
    <t>REACTOME_CAMK_IV_MEDIATED_PHOSPHORYLATION_OF_CREB</t>
  </si>
  <si>
    <t>CAMK2A/CAMK2B</t>
  </si>
  <si>
    <t>REACTOME_DEFECTIVE_EXT2_CAUSES_EXOSTOSES_2</t>
  </si>
  <si>
    <t>GPC4/GPC2/SDC1/GPC5</t>
  </si>
  <si>
    <t>REACTOME_GAMMA_CARBOXYLATION_HYPUSINE_FORMATION_AND_ARYLSULFATASE_ACTIVATION</t>
  </si>
  <si>
    <t>ARSK/GAS6/DPH7/STS/F7/FN3K/GGCX/PROZ/SUMF2/ARSD/BGLAP/F10/F2/F8</t>
  </si>
  <si>
    <t>REACTOME_CGMP_EFFECTS</t>
  </si>
  <si>
    <t>PRKG1/PRKG2/PDE2A/KCNMB3/PDE9A/PDE11A/PDE1A</t>
  </si>
  <si>
    <t>REACTOME_ACTIVATION_OF_NMDA_RECEPTORS_AND_POSTSYNAPTIC_EVENTS</t>
  </si>
  <si>
    <t>GRIN1/ADCY1/TUBB2A/PPM1E/CAMK2A/MAPT/RPS6KA3/RPS6KA2/PRKAB1/NRGN/TUBA3E/RASGRF1/PRKAR1B/GRIN2D/TUBB2B/PRKAG3/GRIA1/APBA1/GRIA4/LIN7A/DLG2/NBEA/CAMK2B/ERBB4</t>
  </si>
  <si>
    <t>REACTOME_PKA_MEDIATED_PHOSPHORYLATION_OF_CREB</t>
  </si>
  <si>
    <t>ADCY3/ADCY6/ADCY1/ADCY9/ADCY5/ADCY4/PRKAR1B/NBEA</t>
  </si>
  <si>
    <t>REACTOME_METABOLISM_OF_NITRIC_OXIDE_NOS3_ACTIVATION_AND_REGULATION</t>
  </si>
  <si>
    <t>DDAH1/SPR/NOSTRIN/ZDHHC21/CAV1</t>
  </si>
  <si>
    <t>REACTOME_LYSOSPHINGOLIPID_AND_LPA_RECEPTORS</t>
  </si>
  <si>
    <t>PLPPR2/S1PR4/S1PR2/S1PR1/PLPPR4/LPAR3/PLPPR1</t>
  </si>
  <si>
    <t>REACTOME_FOXO_MEDIATED_TRANSCRIPTION_OF_CELL_CYCLE_GENES</t>
  </si>
  <si>
    <t>PCBP4/CDKN1A/FOXO4/CAV1</t>
  </si>
  <si>
    <t>REACTOME_ATF6_ATF6_ALPHA_ACTIVATES_CHAPERONES</t>
  </si>
  <si>
    <t>NFYA/CALR/DDIT3/ATF6/HSP90B1/HSPA5</t>
  </si>
  <si>
    <t>REACTOME_SIGNALING_BY_BMP</t>
  </si>
  <si>
    <t>AMHR2/NOG/ACVRL1/SMAD6/AMH/BMP2/SMAD9/CHRDL1</t>
  </si>
  <si>
    <t>REACTOME_ANTI_INFLAMMATORY_RESPONSE_FAVOURING_LEISHMANIA_PARASITE_INFECTION</t>
  </si>
  <si>
    <t>MAPK14/ADCY9/CALCRL/GNG7/DPEP1/ADRB1/GLP2R/GPR20/ADCY5/GNAZ/TSHR/GNG11/HRH2/POMC/ADCY4/AVPR2/VIPR2/PRKAR1B/GPHA2/SCT/CRHR2/RAMP2/MC1R/RAMP1/ADM2/CYSLTR1/GLP1R/RAMP3/SCTR/ADCYAP1R1/GPR83/RXFP1/GPR27/CALCR/GNG13</t>
  </si>
  <si>
    <t>REACTOME_SYNAPTIC_ADHESION_LIKE_MOLECULES</t>
  </si>
  <si>
    <t>GRIN1/FLOT2/GRIN2D/LRFN1/GRIA1/GRIA4</t>
  </si>
  <si>
    <t>REACTOME_SIGNALING_BY_TYPE_1_INSULIN_LIKE_GROWTH_FACTOR_1_RECEPTOR_IGF1R</t>
  </si>
  <si>
    <t>THEM4/FGFR4/PDE3B/IRS2/IGF1/GAB2/KLB/KL/FGF9</t>
  </si>
  <si>
    <t>REACTOME_EICOSANOID_LIGAND_BINDING_RECEPTORS</t>
  </si>
  <si>
    <t>LTB4R/GPR17/CYSLTR1/PTGER1/PTGDR2</t>
  </si>
  <si>
    <t>REACTOME_UNFOLDED_PROTEIN_RESPONSE_UPR</t>
  </si>
  <si>
    <t>KDELR3/NFYA/CREB3L4/PDIA5/CCL2/PPP2R5B/CXCL8/ATF3/HERPUD1/CREBRF/DNAJC3/SYVN1/CALR/GFPT1/WFS1/EXOSC4/EXOSC6/EXOSC3/CREB3/PARN/DDIT3/EXOSC7/ATF6/TSPYL2/SERP1/PLA2G4B/DNAJB11/MYDGF/HYOU1/HSP90B1/DNAJB9/PDIA6/ASNS/CREB3L1/HSPA5</t>
  </si>
  <si>
    <t>REACTOME_REGULATION_OF_BETA_CELL_DEVELOPMENT</t>
  </si>
  <si>
    <t>NOTCH1/FGF10/KAT2A/MAML1/MAML3/HNF4G/KAT2B/NR5A2/HNF1B/MAMLD1/HNF1A/FOXA2</t>
  </si>
  <si>
    <t>REACTOME_HIGHLY_CALCIUM_PERMEABLE_POSTSYNAPTIC_NICOTINIC_ACETYLCHOLINE_RECEPTORS</t>
  </si>
  <si>
    <t>CHRNA4/CHRNA2/CHRNA1/CHRNA3/CHRNA5</t>
  </si>
  <si>
    <t>REACTOME_SIGNALING_BY_PTK6</t>
  </si>
  <si>
    <t>DOCK1/CCND1/EGFR/PTK6/BTC/KHDRBS3/EPAS1/KHDRBS2/LRRK2/NRG4/ERBB4</t>
  </si>
  <si>
    <t>REACTOME_DIGESTION_AND_ABSORPTION</t>
  </si>
  <si>
    <t>TREH/AMY2B/NPC1L1/SLC5A1</t>
  </si>
  <si>
    <t>REACTOME_NEGATIVE_REGULATION_OF_FGFR4_SIGNALING</t>
  </si>
  <si>
    <t>FGFR4/KLB/FGF9</t>
  </si>
  <si>
    <t>REACTOME_SHC1_EVENTS_IN_ERBB4_SIGNALING</t>
  </si>
  <si>
    <t>BTC/NRG4/ERBB4</t>
  </si>
  <si>
    <t>REACTOME_VISUAL_PHOTOTRANSDUCTION</t>
  </si>
  <si>
    <t>LDLR/RETSAT/GPC4/GPC2/SDC1/GRK4/GUCY2D/CAMKMT/APOA1/CNGA1/PLB1/LPL/MYO7A/HSD17B6/LRAT/BCO1/PPEF1/RLBP1/GPIHBP1/LRP2/GPC5</t>
  </si>
  <si>
    <t>REACTOME_NOTCH4_INTRACELLULAR_DOMAIN_REGULATES_TRANSCRIPTION</t>
  </si>
  <si>
    <t>NOTCH1/KAT2A/MAML1/MAML3/NOTCH4/FLT4/KAT2B/MAMLD1/HEY1</t>
  </si>
  <si>
    <t>REACTOME_GRB2_EVENTS_IN_ERBB2_SIGNALING</t>
  </si>
  <si>
    <t>EGFR/BTC/NRG4/ERBB4</t>
  </si>
  <si>
    <t>REACTOME_TIGHT_JUNCTION_INTERACTIONS</t>
  </si>
  <si>
    <t>CLDN4/CRB3/PARD3/CLDN10/CLDN18/CLDN23/CLDN2</t>
  </si>
  <si>
    <t>REACTOME_PI_3K_CASCADE_FGFR3</t>
  </si>
  <si>
    <t>GAB1/FGF9</t>
  </si>
  <si>
    <t>REACTOME_AMINO_ACID_TRANSPORT_ACROSS_THE_PLASMA_MEMBRANE</t>
  </si>
  <si>
    <t>SLC38A5/SLC3A1/SLC43A1/SLC7A10/SLC6A14/SLC7A8/SLC7A11/SLC7A2</t>
  </si>
  <si>
    <t>REACTOME_DOWNSTREAM_SIGNALING_OF_ACTIVATED_FGFR1</t>
  </si>
  <si>
    <t>FLRT1/FLRT3/KL/FGF9</t>
  </si>
  <si>
    <t>REACTOME_INTERACTION_BETWEEN_L1_AND_ANKYRINS</t>
  </si>
  <si>
    <t>NFASC/ANK3/NRCAM/SCN3B/SCN2B/SCN9A/ANK2/SPTB/SCN1A</t>
  </si>
  <si>
    <t>REACTOME_SENSORY_PROCESSING_OF_SOUND</t>
  </si>
  <si>
    <t>TPRN/RAB3A/MYO15A/STRC/PCLO/CLIC5/BSN/KCNN2/CACNA1D/TMC1/ESPNL/SNAP25/CDH23/MYO7A/SLC26A5/TMC2/CACNA2D2</t>
  </si>
  <si>
    <t>REACTOME_DOWNREGULATION_OF_ERBB2_SIGNALING</t>
  </si>
  <si>
    <t>REACTOME_FOXO_MEDIATED_TRANSCRIPTION</t>
  </si>
  <si>
    <t>PCBP4/DDIT3/CDKN1A/CITED2/AGRP/FOXO4/POMC/KAT2B/CAT/BCL6/FOXO6/CAV1</t>
  </si>
  <si>
    <t>REACTOME_TRIGLYCERIDE_METABOLISM</t>
  </si>
  <si>
    <t>LPIN1/GK/ABHD5/GPAM/LIPE/DGAT2/GK3P/FABP2/FABP4/DGAT1/MGLL/FABP3/CAV1/GPAT2</t>
  </si>
  <si>
    <t>REACTOME_COMPLEMENT_CASCADE</t>
  </si>
  <si>
    <t>MASP2/C5AR1/CFI/CD81/COLEC10/C8G/C5/CR1/F2/COLEC11/C7/CD55/CLU/C4BPA/CPB2/ELANE</t>
  </si>
  <si>
    <t>REACTOME_FOXO_MEDIATED_TRANSCRIPTION_OF_OXIDATIVE_STRESS_METABOLIC_AND_NEURONAL_GENES</t>
  </si>
  <si>
    <t>PLXNA4/AGRP/FOXO4/POMC/CAT/FOXO6</t>
  </si>
  <si>
    <t>REACTOME_BETA_OXIDATION_OF_VERY_LONG_CHAIN_FATTY_ACIDS</t>
  </si>
  <si>
    <t>ACOX1/ACAA1/DECR2/ECI2/ACOT8/ACOT4/HSD17B4/MLYCD/ACOT6</t>
  </si>
  <si>
    <t>REACTOME_SYNTHESIS_OF_GLYCOSYLPHOSPHATIDYLINOSITOL_GPI</t>
  </si>
  <si>
    <t>PIGZ/PIGB/PIGQ/PIGM/PIGO/PIGP/DPM2/PIGA</t>
  </si>
  <si>
    <t>REACTOME_DAG_AND_IP3_SIGNALING</t>
  </si>
  <si>
    <t>ADCY6/ADCY1/CAMK2A/ADCY9/ADCY5/ADCY4/PRKAR1B/PRKCE/PDE1A/PDE1C/NBEA/CAMK2B</t>
  </si>
  <si>
    <t>REACTOME_PI3K_AKT_SIGNALING_IN_CANCER</t>
  </si>
  <si>
    <t>FGFR4/NR4A1/EGFR/IRS2/TGFA/BTC/GAB2/EPGN/FOXO6/KLB/ESR1/HGF/NRG4/KL/ERBB4/FGF9</t>
  </si>
  <si>
    <t>REACTOME_SHC1_EVENTS_IN_ERBB2_SIGNALING</t>
  </si>
  <si>
    <t>EGFR/PRKCE/BTC/NRG4/ERBB4</t>
  </si>
  <si>
    <t>REACTOME_ACETYLCHOLINE_BINDING_AND_DOWNSTREAM_EVENTS</t>
  </si>
  <si>
    <t>CHRNA4/CHRNA2/CHRND/CHRNE/CHRNA1/CHRNA3/CHRNA5</t>
  </si>
  <si>
    <t>REACTOME_METABOLISM_OF_FAT_SOLUBLE_VITAMINS</t>
  </si>
  <si>
    <t>LDLR/RETSAT/GPC4/GPC2/SDC1/APOA1/PLB1/LPL/LRAT/BCO1/GPIHBP1/LRP2/GPC5</t>
  </si>
  <si>
    <t>REACTOME_GABA_SYNTHESIS_RELEASE_REUPTAKE_AND_DEGRADATION</t>
  </si>
  <si>
    <t>ALDH5A1/RAB3A/SLC6A1/SLC6A13/SNAP25/STXBP1</t>
  </si>
  <si>
    <t>REACTOME_ATF6_ATF6_ALPHA_ACTIVATES_CHAPERONE_GENES</t>
  </si>
  <si>
    <t>REACTOME_NEGATIVE_REGULATION_OF_TCF_DEPENDENT_SIGNALING_BY_WNT_LIGAND_ANTAGONISTS</t>
  </si>
  <si>
    <t>LRP5/WIF1/WNT3A/DKK4/SFRP1</t>
  </si>
  <si>
    <t>REACTOME_LONG_TERM_POTENTIATION</t>
  </si>
  <si>
    <t>NRGN/GRIN2D/GRIA1/DLG2/CAMK2B/ERBB4</t>
  </si>
  <si>
    <t>REACTOME_NEGATIVE_REGULATION_OF_FGFR1_SIGNALING</t>
  </si>
  <si>
    <t>ANOS1/KL/FGF9</t>
  </si>
  <si>
    <t>REACTOME_FERTILIZATION</t>
  </si>
  <si>
    <t>ADAM20/CATSPER2/ZP1/CATSPER1/IZUMO1/CATSPER3/CATSPERB/CATSPERG/ACR</t>
  </si>
  <si>
    <t>REACTOME_RECEPTOR_TYPE_TYROSINE_PROTEIN_PHOSPHATASES</t>
  </si>
  <si>
    <t>IL1RAPL1/PPFIA1/PPFIA3/IL1RAP/SLITRK4/SLITRK5/LRRC4B/PPFIA4</t>
  </si>
  <si>
    <t>REACTOME_TRANSPORT_OF_BILE_SALTS_AND_ORGANIC_ACIDS_METAL_IONS_AND_AMINE_COMPOUNDS</t>
  </si>
  <si>
    <t>BSG/SLC22A15/SLC22A3/SLC41A1/SLC6A1/SLC39A8/SLC30A3/SLC6A14/SLC14A1/SLC22A7/SLC6A13/SLC11A1/SLC22A4/SLC47A2/SLC6A3/SLC22A12/RHBG/SLC14A2</t>
  </si>
  <si>
    <t>REACTOME_TRANSPORT_OF_INORGANIC_CATIONS_ANIONS_AND_AMINO_ACIDS_OLIGOPEPTIDES</t>
  </si>
  <si>
    <t>SLC24A3/SLC38A5/SLC9A5/SLC17A7/SLC3A1/SLC43A1/SLC26A1/SLC7A10/SLC4A3/SLC15A2/SLC12A2/SLC24A5/SLC8A2/SLC6A14/SLC25A18/SLC7A8/SLC24A4/SLC4A9/SLC7A11/SLC4A8/SLC34A3/SLC4A10/SLC1A1/SLC4A4/SLC7A2/SLC8A3/SLC26A9/SLC1A7</t>
  </si>
  <si>
    <t>REACTOME_DOWNSTREAM_SIGNALING_OF_ACTIVATED_FGFR4</t>
  </si>
  <si>
    <t>HRAS/GAB1/FGFR4/KLB/FGF9</t>
  </si>
  <si>
    <t>REACTOME_CONSTITUTIVE_SIGNALING_BY_ABERRANT_PI3K_IN_CANCER</t>
  </si>
  <si>
    <t>FGFR4/EGFR/IRS2/TGFA/BTC/GAB2/EPGN/KLB/ESR1/HGF/NRG4/KL/ERBB4/FGF9</t>
  </si>
  <si>
    <t>REACTOME_ION_CHANNEL_TRANSPORT</t>
  </si>
  <si>
    <t>ASIC4/SCNN1G/ANO8/ATP1A4/CLCN4/CASQ2/ANO9/SCNN1D/WNK2/ATP1A2/ATP6V1B1/TRPC5/TRPC3/FKBP1B/ATP6V0E1/NALCN/ATP1B1/TRPV5/ANO2/ATP8A1/TRPC1/SCNN1B/RYR2/ATP11A/ASIC3/NEDD4L/WNK3/TRPM6/WNK4/TRPM3/CLCNKA/RYR3/ANO5/CAMK2B/ATP4B</t>
  </si>
  <si>
    <t>REACTOME_PI3K_EVENTS_IN_ERBB2_SIGNALING</t>
  </si>
  <si>
    <t>REACTOME_ERBB2_REGULATES_CELL_MOTILITY</t>
  </si>
  <si>
    <t>REACTOME_ERYTHROPOIETIN_ACTIVATES_PHOSPHOINOSITIDE_3_KINASE_PI3K</t>
  </si>
  <si>
    <t>PIK3R1/PIK3CG/JAK2/PIK3CD/LYN/GAB1/IRS2/EPOR</t>
  </si>
  <si>
    <t>REACTOME_NEGATIVE_REGULATION_OF_THE_PI3K_AKT_NETWORK</t>
  </si>
  <si>
    <t>THEM4/PDGFA/FGFR4/EGFR/PPP2R5A/IRS2/TGFA/BTC/GAB2/EPGN/IL33/KLB/PIP5K1B/ESR1/HGF/NRG4/KL/ERBB4/FGF9</t>
  </si>
  <si>
    <t>REACTOME_G_PROTEIN_MEDIATED_EVENTS</t>
  </si>
  <si>
    <t>ADCY6/ADCY1/CAMK2A/ADCY9/GNAQ/ADCY5/PLCB4/ADCY4/GNA14/PRKAR1B/PDE1A/PDE1C/PLA2G4A/NBEA/CAMK2B</t>
  </si>
  <si>
    <t>REACTOME_UPTAKE_AND_ACTIONS_OF_BACTERIAL_TOXINS</t>
  </si>
  <si>
    <t>SV2B/MAP2K6/SYT2/SNAP25/SV2C</t>
  </si>
  <si>
    <t>REACTOME_INCRETIN_SYNTHESIS_SECRETION_AND_INACTIVATION</t>
  </si>
  <si>
    <t>GNB3/TCF7L2/SEC11C/DPP4/GNG13</t>
  </si>
  <si>
    <t>REACTOME_SYNTHESIS_SECRETION_AND_INACTIVATION_OF_GLUCAGON_LIKE_PEPTIDE_1_GLP_1</t>
  </si>
  <si>
    <t>REACTOME_PI_3K_CASCADE_FGFR2</t>
  </si>
  <si>
    <t>FGF10/FGF7/GAB1/FGFR2/FGF9</t>
  </si>
  <si>
    <t>REACTOME_OPIOID_SIGNALLING</t>
  </si>
  <si>
    <t>ADCY9/GNAQ/GNG7/ADCY5/PLCB4/GNG11/POMC/ADCY4/GNA14/PRKAR1B/PDE1A/PDE1C/PDE4D/PDE4B/PLA2G4A/NBEA/CAMK2B/GNG13/PPP1R1B</t>
  </si>
  <si>
    <t>REACTOME_INTEGRATION_OF_ENERGY_METABOLISM</t>
  </si>
  <si>
    <t>ADCY9/GNAQ/GNG7/CACNB2/CACNA1C/ADCY5/GNG11/ADIPOR1/CACNB3/ADCY4/GNA14/KCNS3/PRKAR1B/CD36/CACNA1E/MLXIPL/ADRA2C/KCNG2/GLP1R/CACNA1D/SNAP25/STXBP1/KCNJ11/CACNA2D2/GNG13/ABCC8</t>
  </si>
  <si>
    <t>REACTOME_ORGANIC_CATION_ANION_ZWITTERION_TRANSPORT</t>
  </si>
  <si>
    <t>SLC22A15/SLC22A3/SLC22A7/SLC22A4/SLC22A12</t>
  </si>
  <si>
    <t>REACTOME_INSULIN_RECEPTOR_SIGNALLING_CASCADE</t>
  </si>
  <si>
    <t>FGF10/FGF7/GAB1/FGFR2/THEM4/FGFR4/PDE3B/IRS2/GAB2/KLB/KL/FGF9</t>
  </si>
  <si>
    <t>REACTOME_AMINE_LIGAND_BINDING_RECEPTORS</t>
  </si>
  <si>
    <t>ADRB1/HTR2A/HRH2/GPR143/HTR1F/HTR2B/CHRM4/ADRA1B/ADRA2C/ADRA1A/ADRA1D/CHRM1</t>
  </si>
  <si>
    <t>REACTOME_GLUTAMATE_NEUROTRANSMITTER_RELEASE_CYCLE</t>
  </si>
  <si>
    <t>SLC17A7/RAB3A/PPFIA4/TSPOAP1/UNC13B/SLC1A1/SNAP25/STXBP1/SLC1A7</t>
  </si>
  <si>
    <t>REACTOME_ADORA2B_MEDIATED_ANTI_INFLAMMATORY_CYTOKINES_PRODUCTION</t>
  </si>
  <si>
    <t>ADCY9/CALCRL/GNG7/ADRB1/GLP2R/GPR20/ADCY5/GNAZ/TSHR/GNG11/HRH2/POMC/ADCY4/AVPR2/VIPR2/PRKAR1B/GPHA2/SCT/CRHR2/RAMP2/MC1R/RAMP1/ADM2/GLP1R/RAMP3/SCTR/ADCYAP1R1/GPR83/RXFP1/GPR27/CALCR/GNG13</t>
  </si>
  <si>
    <t>REACTOME_DEFECTS_OF_CONTACT_ACTIVATION_SYSTEM_CAS_AND_KALLIKREIN_KININ_SYSTEM_KKS</t>
  </si>
  <si>
    <t>GGCX/VWF/F10/F2/F8/F11</t>
  </si>
  <si>
    <t>REACTOME_CA_DEPENDENT_EVENTS</t>
  </si>
  <si>
    <t>ADCY6/ADCY1/CAMK2A/ADCY9/ADCY5/ADCY4/PRKAR1B/PDE1A/PDE1C/PLA2G4A/NBEA/CAMK2B</t>
  </si>
  <si>
    <t>REACTOME_REGULATION_OF_FOXO_TRANSCRIPTIONAL_ACTIVITY_BY_ACETYLATION</t>
  </si>
  <si>
    <t>EP300/FOXO1/CREBBP/FOXO3/TXNIP/TXN/SIRT3/FOXO4/KAT2B</t>
  </si>
  <si>
    <t>REACTOME_NEUREXINS_AND_NEUROLIGINS</t>
  </si>
  <si>
    <t>NRXN2/GRIN2D/NLGN4Y/SYT12/EPB41L5/SYT2/LRRTM2/APBA1/LIN7A/DLG2/STXBP1/NRXN3</t>
  </si>
  <si>
    <t>REACTOME_PEPTIDE_HORMONE_METABOLISM</t>
  </si>
  <si>
    <t>MBOAT4/EXOC6/POMC/DPP4/IGF1/INHBE/ACE/CRHR2/BCHE/ACHE/REN/KIF5A/ACE2/ERO1B/GNG13/CPB2</t>
  </si>
  <si>
    <t>REACTOME_PERK_REGULATES_GENE_EXPRESSION</t>
  </si>
  <si>
    <t>NFYA/CCL2/CXCL8/ATF3/HERPUD1/EXOSC4/EXOSC6/EXOSC3/PARN/DDIT3/EXOSC7/ATF6/ASNS/HSPA5</t>
  </si>
  <si>
    <t>REACTOME_INWARDLY_RECTIFYING_K_CHANNELS</t>
  </si>
  <si>
    <t>KCNJ8/ABCC9/KCNJ11/GNG13/KCNJ15/ABCC8</t>
  </si>
  <si>
    <t>REACTOME_SHC_MEDIATED_CASCADE_FGFR4</t>
  </si>
  <si>
    <t>REACTOME_MITOCHONDRIAL_FATTY_ACID_BETA_OXIDATION_OF_SATURATED_FATTY_ACIDS</t>
  </si>
  <si>
    <t>HADH/HADHB/ECHS1/ACADS/ACSM6/ACADL/ACSM3</t>
  </si>
  <si>
    <t>REACTOME_SHC_MEDIATED_CASCADE_FGFR1</t>
  </si>
  <si>
    <t>HRAS/FGF10/KL/FGF9</t>
  </si>
  <si>
    <t>REACTOME_IRS_MEDIATED_SIGNALLING</t>
  </si>
  <si>
    <t>HRAS/FGF10/FGF7/GAB1/FGFR2/THEM4/FGFR4/PDE3B/IRS2/GAB2/KLB/KL/FGF9</t>
  </si>
  <si>
    <t>REACTOME_ERBB2_ACTIVATES_PTK6_SIGNALING</t>
  </si>
  <si>
    <t>EGFR/PTK6/BTC/NRG4/ERBB4</t>
  </si>
  <si>
    <t>REACTOME_FRS_MEDIATED_FGFR4_SIGNALING</t>
  </si>
  <si>
    <t>REACTOME_TRANSMISSION_ACROSS_CHEMICAL_SYNAPSES</t>
  </si>
  <si>
    <t>ADCY5/RPS6KA2/PRKAB1/SLC17A7/GNG11/RAB3A/KCNJ12/GRIP1/CHRNA2/NRGN/TUBA3E/CACNB3/GABRB3/MYO6/SLC6A1/GLRB/NCALD/RASGRF1/ADCY4/CHRND/PRKAR1B/GRIN2D/HTR3E/GLRA1/CACNG8/PPFIA4/TUBB2B/PRKAG3/CACNA1E/ALDH2/CHRNE/SLC6A13/CACNB4/GRIA1/GLRA3/APBA1/BCHE/TSPOAP1/ACHE/TSPAN7/GRIA4/UNC13B/SLC1A1/LIN7A/CACNA2D3/SNAP25/DLG2/CHRNA1/STXBP1/GABRB2/SLC6A3/NBEA/SYN2/CHRNA3/CAMK2B/CACNA2D2/GNG13/ERBB4/CHRNA5/KCNJ15/SLC1A7</t>
  </si>
  <si>
    <t>REACTOME_STIMULI_SENSING_CHANNELS</t>
  </si>
  <si>
    <t>CLCN2/ASIC4/SCNN1G/ANO8/CLCN4/CASQ2/ANO9/SCNN1D/WNK2/TRPC5/TRPC3/FKBP1B/NALCN/TRPV5/ANO2/TRPC1/SCNN1B/RYR2/ASIC3/NEDD4L/WNK3/TRPM6/WNK4/TRPM3/CLCNKA/RYR3/ANO5</t>
  </si>
  <si>
    <t>REACTOME_FRS_MEDIATED_FGFR1_SIGNALING</t>
  </si>
  <si>
    <t>REACTOME_KETONE_BODY_METABOLISM</t>
  </si>
  <si>
    <t>BDH2/AACS/ACAT1/ACSS3/HMGCLL1/HMGCS2</t>
  </si>
  <si>
    <t>REACTOME_ATF4_ACTIVATES_GENES_IN_RESPONSE_TO_ENDOPLASMIC_RETICULUM_STRESS</t>
  </si>
  <si>
    <t>NFYA/CCL2/CXCL8/ATF3/HERPUD1/EXOSC4/EXOSC6/EXOSC3/PARN/DDIT3/EXOSC7/ATF6/ASNS</t>
  </si>
  <si>
    <t>REACTOME_NOREPINEPHRINE_NEUROTRANSMITTER_RELEASE_CYCLE</t>
  </si>
  <si>
    <t>SLC22A1/SLC18A2/VAMP2/MAOA/PPFIA1/PPFIA3/RAB3A/PPFIA4/TSPOAP1/UNC13B/SNAP25/STXBP1</t>
  </si>
  <si>
    <t>REACTOME_CLASS_B_2_SECRETIN_FAMILY_RECEPTORS</t>
  </si>
  <si>
    <t>VIPR2/ADGRE5/SCT/FZD5/CRHR2/RAMP2/RAMP1/ADM2/PTCH2/GLP1R/RAMP3/WNT11/WNT3A/SCTR/ADCYAP1R1/CD55/ADGRE3/SHH/CALCR/GNG13/FZD9</t>
  </si>
  <si>
    <t>REACTOME_ACETYLCHOLINE_NEUROTRANSMITTER_RELEASE_CYCLE</t>
  </si>
  <si>
    <t>PPFIA1/PPFIA3/RAB3A/PPFIA4/TSPOAP1/UNC13B/SNAP25/STXBP1</t>
  </si>
  <si>
    <t>REACTOME_PI_3K_CASCADE_FGFR1</t>
  </si>
  <si>
    <t>FGF10/GAB1/KL/FGF9</t>
  </si>
  <si>
    <t>REACTOME_PROTEIN_PROTEIN_INTERACTIONS_AT_SYNAPSES</t>
  </si>
  <si>
    <t>IL1RAP/FLOT2/SYT9/NLGN2/SLITRK4/NRXN2/GRIN2D/NLGN4Y/SLITRK5/SYT12/LRRC4B/EPB41L5/PPFIA4/LRFN1/SYT2/GRIA1/LRRTM2/APBA1/GRIA4/LIN7A/DLG2/STXBP1/NRXN3</t>
  </si>
  <si>
    <t>REACTOME_MUSCLE_CONTRACTION</t>
  </si>
  <si>
    <t>KCNIP1/ITGA1/LMOD1/CACNB1/CAMK2A/KCNK7/TCAP/KCNQ1/PAK1/CORIN/CACNB2/KCNIP3/TMOD4/TTN/CACNA1C/NPR1/KCNJ12/MYH8/ATP1A4/CASQ2/ATP1A2/KAT2B/FKBP1B/KCND1/ATP1B1/TNNC1/GUCY1A2/KCNK5/CACNG8/SLC8A2/TRPC1/KCND3/TNNI1/SCN3B/TBX5/RYR2/DYSF/TNNT2/SCN2B/SCN9A/KCNK4/TMOD1/KCNE4/KCNK12/KCNK3/SCN1A/ABCC9/KCND2/SLC8A3/KCNJ11/RYR3/CAMK2B/CACNA2D2/KCNK15/KCNK17</t>
  </si>
  <si>
    <t>REACTOME_REGULATION_OF_INSULIN_SECRETION</t>
  </si>
  <si>
    <t>GNG7/CACNB2/CACNA1C/ADCY5/GNG11/CACNB3/GNA14/KCNS3/PRKAR1B/CD36/CACNA1E/ADRA2C/KCNG2/GLP1R/CACNA1D/SNAP25/STXBP1/KCNJ11/CACNA2D2/GNG13/ABCC8</t>
  </si>
  <si>
    <t>REACTOME_PI_3K_CASCADE_FGFR4</t>
  </si>
  <si>
    <t>GAB1/FGFR4/KLB/FGF9</t>
  </si>
  <si>
    <t>REACTOME_DISASSEMBLY_OF_THE_DESTRUCTION_COMPLEX_AND_RECRUITMENT_OF_AXIN_TO_THE_MEMBRANE</t>
  </si>
  <si>
    <t>LRP6/APC/AMER1/PPP2R5A/FRAT1/FZD5/LRP5/WNT3A/FRAT2/CAV1</t>
  </si>
  <si>
    <t>REACTOME_SLC_MEDIATED_TRANSMEMBRANE_TRANSPORT</t>
  </si>
  <si>
    <t>BSG/SLC2A12/SLC17A7/SLC3A1/SLC22A15/SLC43A1/SLC22A3/SLC41A1/SLC26A1/SLC7A10/SLC6A1/SLC4A3/SLC29A2/SLC15A2/SLC12A2/SLC24A5/SLC39A8/SLC30A3/SLC35C1/SLC8A2/SLC6A14/SLC25A18/SLC14A1/SLC7A8/SLC22A7/SLCO2A1/SLC6A13/SLC11A1/SLC24A4/SLC5A4/SLC22A4/SLC4A9/SLC7A11/SLC4A8/SLC34A3/SLC5A9/LCN12/SLC4A10/SLC1A1/SLC4A4/SLC47A2/SLC7A2/SLC8A3/SLC6A3/SLC26A9/SLC29A4/SLC22A12/SLCO4C1/SLCO1A2/RHBG/SLC14A2/SLC5A1/SLC1A7</t>
  </si>
  <si>
    <t>REACTOME_PEROXISOMAL_LIPID_METABOLISM</t>
  </si>
  <si>
    <t>ECI2/ACOT8/ACOT4/HSD17B4/MLYCD/SLC27A2/NUDT7/ACOX2/ALDH3A2/ACOT6/ACOXL</t>
  </si>
  <si>
    <t>REACTOME_SENSORY_PERCEPTION</t>
  </si>
  <si>
    <t>LDLR/RETSAT/TPRN/REEP1/RAB3A/GPC4/MYO15A/STRC/OR52I1/GPC2/SDC1/GRK4/OR13D1/OR1Q1/PCLO/GUCY2D/OR51M1/OR52B6/OR51B6/CLIC5/OR1K1/OR2AE1/OR2A42/BSN/OR52H1/CAMKMT/APOA1/KCNN2/OR10AD1/CNGA1/PLB1/LPL/CACNA1D/TMC1/OR52D1/ESPNL/OR1N2/OR1L4/OR5K2/SNAP25/CDH23/MYO7A/HSD17B6/LRAT/OR52K2/BCO1/OR1L8/PPEF1/SLC26A5/TMC2/CACNA2D2/GNG13/OR2A4/RLBP1/GPIHBP1/LRP2/GPC5</t>
  </si>
  <si>
    <t>REACTOME_NUCLEAR_RECEPTOR_TRANSCRIPTION_PATHWAY</t>
  </si>
  <si>
    <t>NRBF2/VDR/RORC/THRA/RXRA/AR/NR0B2/HNF4G/NR4A1/RARA/NR1I3/NR5A2/NR2E3/NR3C2/ESR1/NR2F1/RORB/RXRG</t>
  </si>
  <si>
    <t>REACTOME_NEUROTRANSMITTER_RELEASE_CYCLE</t>
  </si>
  <si>
    <t>ALDH5A1/SYN3/SLC17A7/RAB3A/SLC6A1/PPFIA4/SLC6A13/APBA1/TSPOAP1/UNC13B/SLC1A1/LIN7A/SNAP25/STXBP1/SYN2/SLC1A7</t>
  </si>
  <si>
    <t>REACTOME_ION_HOMEOSTASIS</t>
  </si>
  <si>
    <t>ATP1A4/CASQ2/ATP1A2/FKBP1B/ATP1B1/SLC8A2/TRPC1/RYR2/ABCC9/SLC8A3/KCNJ11/RYR3/CAMK2B</t>
  </si>
  <si>
    <t>REACTOME_SYNTHESIS_SECRETION_AND_DEACYLATION_OF_GHRELIN</t>
  </si>
  <si>
    <t>SEC11C/UCN/MBOAT4/IGF1/CRHR2/BCHE/ACHE</t>
  </si>
  <si>
    <t>REACTOME_RET_SIGNALING</t>
  </si>
  <si>
    <t>RAP1GAP/IRS2/PSPN/GAB2/SHC3/DOK4/GFRA1/GFRA3</t>
  </si>
  <si>
    <t>REACTOME_TRANSPORT_OF_VITAMINS_NUCLEOSIDES_AND_RELATED_MOLECULES</t>
  </si>
  <si>
    <t>SLC29A2/SLC35C1/SLCO2A1/LCN12/SLC29A4/SLCO4C1/SLCO1A2</t>
  </si>
  <si>
    <t>REACTOME_G_ALPHA_S_SIGNALLING_EVENTS</t>
  </si>
  <si>
    <t>ADCY9/CALCRL/GRK5/GNG7/ADRB1/GLP2R/GPR20/ADCY5/GNAZ/TSHR/GNG11/HRH2/POMC/PDE2A/PDE7B/PDE3B/ADCY4/AVPR2/VIPR2/GPHA2/PDE11A/SCT/ARRB1/CRHR2/RAMP2/MC1R/RAMP1/PDE1A/PDE8B/ADM2/GLP1R/RAMP3/SCTR/PDE4D/ADCYAP1R1/GPR83/RXFP1/GPR27/CALCR/GNG13</t>
  </si>
  <si>
    <t>REACTOME_AKT_PHOSPHORYLATES_TARGETS_IN_THE_NUCLEUS</t>
  </si>
  <si>
    <t>AKT1/RPS6KB2/FOXO3/FOXO4/NR4A1/FOXO6</t>
  </si>
  <si>
    <t>REACTOME_SEROTONIN_NEUROTRANSMITTER_RELEASE_CYCLE</t>
  </si>
  <si>
    <t>PPFIA1/PPFIA3/SYN3/RAB3A/PPFIA4/TSPOAP1/UNC13B/SNAP25/STXBP1/SYN2</t>
  </si>
  <si>
    <t>REACTOME_GAMMA_CARBOXYLATION_TRANSPORT_AND_AMINO_TERMINAL_CLEAVAGE_OF_PROTEINS</t>
  </si>
  <si>
    <t>GAS6/F7/GGCX/PROZ/BGLAP/F10/F2</t>
  </si>
  <si>
    <t>REACTOME_NEUROTOXICITY_OF_CLOSTRIDIUM_TOXINS</t>
  </si>
  <si>
    <t>VAMP2/SV2A/SV2B/SYT2/SNAP25/SV2C</t>
  </si>
  <si>
    <t>REACTOME_DARPP_32_EVENTS</t>
  </si>
  <si>
    <t>PRKAR1B/PDE4D/PDE4B/PPP1R1B</t>
  </si>
  <si>
    <t>REACTOME_POTASSIUM_CHANNELS</t>
  </si>
  <si>
    <t>KCNMB3/KCNC4/KCNS3/KCNJ1/KCND1/KCNH7/KCNC3/KCNH1/KCNS1/KCND3/KCNS2/KCNN2/KCNG2/KCNJ8/KCNA3/KCNK4/KCNA2/KCNG3/KCNK3/ABCC9/KCND2/KCNH6/KCNJ11/GNG13/KCNJ15/KCNK17/ABCC8</t>
  </si>
  <si>
    <t>REACTOME_NEURONAL_SYSTEM</t>
  </si>
  <si>
    <t>RPS6KA3/SYT9/ADCY5/PANX2/RPS6KA2/PRKAB1/NLGN2/SLC17A7/GNG11/RAB3A/KCNJ12/GRIP1/CHRNA2/NRGN/TUBA3E/CACNB3/GABRB3/MYO6/KCNMB3/SLC6A1/GLRB/KCNC4/NCALD/RASGRF1/SLITRK4/ADCY4/KCNS3/KCNJ1/KCND1/KCNH7/KCNC3/KCNH1/CHRND/NRXN2/PRKAR1B/GRIN2D/NLGN4Y/HTR3E/GLRA1/KCNS1/SLITRK5/SYT12/LRRC4B/CACNG8/EPB41L5/PPFIA4/TUBB2B/PRKAG3/CACNA1E/KCND3/KCNS2/ALDH2/CHRNE/SLC6A13/KCNN2/CACNB4/LRFN1/KCNG2/KCNJ8/SYT2/GRIA1/GLRA3/LRRTM2/KCNA3/APBA1/KCNK4/BCHE/TSPOAP1/ACHE/TSPAN7/GRIA4/UNC13B/SLC1A1/LIN7A/KCNA2/KCNG3/CACNA2D3/SNAP25/DLG2/KCNK3/CHRNA1/ABCC9/KCND2/KCNH6/STXBP1/GABRB2/KCNJ11/SLC6A3/NBEA/SYN2/CHRNA3/NRXN3/CAMK2B/CACNA2D2/GNG13/ERBB4/CHRNA5/KCNJ15/SLC1A7/KCNK17/ABCC8</t>
  </si>
  <si>
    <t>REACTOME_SYNTHESIS_OF_IP2_IP_AND_INS_IN_THE_CYTOSOL</t>
  </si>
  <si>
    <t>INPP1/IMPA2/SYNJ1/ISYNA1/IMPA1/MIOX/INPP5A/INPP5J/MTMR7</t>
  </si>
  <si>
    <t>REACTOME_PHASE_4_RESTING_MEMBRANE_POTENTIAL</t>
  </si>
  <si>
    <t>KCNJ12/KCNK5/KCNK4/KCNK12/KCNK3/KCNK15/KCNK17</t>
  </si>
  <si>
    <t>REACTOME_CARDIAC_CONDUCTION</t>
  </si>
  <si>
    <t>KCNK1/SCN7A/FGF13/ATP1B2/FXYD1/RANGRF/KCNIP1/CACNB1/CAMK2A/KCNK7/KCNQ1/CORIN/CACNB2/KCNIP3/CACNA1C/NPR1/KCNJ12/ATP1A4/CASQ2/ATP1A2/KAT2B/FKBP1B/KCND1/ATP1B1/KCNK5/CACNG8/SLC8A2/TRPC1/KCND3/SCN3B/TBX5/RYR2/SCN2B/SCN9A/KCNK4/KCNE4/KCNK12/KCNK3/SCN1A/ABCC9/KCND2/SLC8A3/KCNJ11/RYR3/CAMK2B/CACNA2D2/KCNK15/KCNK17</t>
  </si>
  <si>
    <t>REACTOME_OLFACTORY_SIGNALING_PATHWAY</t>
  </si>
  <si>
    <t>OR51I1/OR51Q1/REEP1/OR52I1/OR13D1/OR1Q1/OR51M1/OR52B6/OR51B6/OR1K1/OR2AE1/OR2A42/OR52H1/OR10AD1/OR52D1/OR1N2/OR1L4/OR5K2/OR52K2/OR1L8/GNG13/OR2A4</t>
  </si>
  <si>
    <t>REACTOME_VOLTAGE_GATED_POTASSIUM_CHANNELS</t>
  </si>
  <si>
    <t>KCNC4/KCNS3/KCND1/KCNH7/KCNC3/KCNH1/KCNS1/KCND3/KCNS2/KCNG2/KCNA3/KCNA2/KCNG3/KCND2/KCNH6</t>
  </si>
  <si>
    <t>REACTOME_DOPAMINE_NEUROTRANSMITTER_RELEASE_CYCLE</t>
  </si>
  <si>
    <t>PPFIA1/PPFIA3/SYN3/RAB3A/PPFIA4/APBA1/TSPOAP1/UNC13B/LIN7A/SNAP25/STXBP1/SYN2</t>
  </si>
  <si>
    <t>REACTOME_SURFACTANT_METABOLISM</t>
  </si>
  <si>
    <t>CSF2RB/ZDHHC2/SFTPD/ABCA3/GATA6/ADRA2C/ADGRF5/SFTPA2/NAPSA/SFTPA1/DMBT1/SFTPB/SFTA3/SFTPC</t>
  </si>
  <si>
    <t>REACTOME_DISEASES_ASSOCIATED_WITH_SURFACTANT_METABOLISM</t>
  </si>
  <si>
    <t>CSF2RB/SFTPD/ABCA3/SFTPA2/SFTPA1/SFTPB/SFTA3/SFTPC</t>
  </si>
  <si>
    <t>ISAC</t>
    <phoneticPr fontId="3" type="noConversion"/>
  </si>
  <si>
    <t>Group</t>
    <phoneticPr fontId="3" type="noConversion"/>
  </si>
  <si>
    <t>SU2CLC-DFC-1002-T1</t>
  </si>
  <si>
    <t>Dana-Farber Cancer Institute</t>
  </si>
  <si>
    <t>F</t>
  </si>
  <si>
    <t>E1L3N</t>
  </si>
  <si>
    <t>Nivolumab</t>
  </si>
  <si>
    <t>PD(L)1</t>
  </si>
  <si>
    <t>PD</t>
  </si>
  <si>
    <t>SU2CLC-DFC-DF0561-T1</t>
  </si>
  <si>
    <t>Atezolizumab</t>
  </si>
  <si>
    <t>Nivolumab + Ipilimumab</t>
  </si>
  <si>
    <t>PD(L)1 + CTLA4</t>
  </si>
  <si>
    <t>PR</t>
  </si>
  <si>
    <t>SU2CLC-COL-1033-T1</t>
  </si>
  <si>
    <t>Columbia University</t>
  </si>
  <si>
    <t>M</t>
  </si>
  <si>
    <t>22C3</t>
  </si>
  <si>
    <t>SD</t>
  </si>
  <si>
    <t>SU2CLC-DFC-1013-T1</t>
  </si>
  <si>
    <t>SU2CLC-DFC-1536-T1</t>
  </si>
  <si>
    <t>Pembrolizumab</t>
  </si>
  <si>
    <t>SU2CLC-MGH-1575-T1</t>
  </si>
  <si>
    <t>Massachusetts General Hospital</t>
  </si>
  <si>
    <t>SU2CLC-DFC-1020-T1</t>
  </si>
  <si>
    <t>SU2CLC-MGH-1415-T1</t>
  </si>
  <si>
    <t>CR</t>
  </si>
  <si>
    <t>SU2CLC-DFC-DF0790-T1</t>
  </si>
  <si>
    <t>SU2CLC-MGH-1572-T1</t>
  </si>
  <si>
    <t>ID</t>
    <phoneticPr fontId="2" type="noConversion"/>
  </si>
  <si>
    <t>SU2CLC-COL-1001-T1</t>
    <phoneticPr fontId="2" type="noConversion"/>
  </si>
  <si>
    <t>Center</t>
    <phoneticPr fontId="2" type="noConversion"/>
  </si>
  <si>
    <t>Age</t>
    <phoneticPr fontId="2" type="noConversion"/>
  </si>
  <si>
    <t>Sex</t>
    <phoneticPr fontId="2" type="noConversion"/>
  </si>
  <si>
    <t>PDL1 TPS</t>
  </si>
  <si>
    <t>Line of Therapy</t>
  </si>
  <si>
    <t>Agent PD1</t>
  </si>
  <si>
    <t>Agent PD1 Category</t>
  </si>
  <si>
    <t>Prior Platinum</t>
  </si>
  <si>
    <t>Prior TKI</t>
  </si>
  <si>
    <t>Confirmed BOR</t>
    <phoneticPr fontId="2" type="noConversion"/>
  </si>
  <si>
    <t>PD-L1 Antibody Clone</t>
    <phoneticPr fontId="2" type="noConversion"/>
  </si>
  <si>
    <t>Gene</t>
  </si>
  <si>
    <t>JAK2</t>
  </si>
  <si>
    <t>CTNNB1</t>
  </si>
  <si>
    <t>APC</t>
  </si>
  <si>
    <t>PDGFRA</t>
  </si>
  <si>
    <t>ATM</t>
  </si>
  <si>
    <t>PI3K</t>
  </si>
  <si>
    <t>BRAF</t>
  </si>
  <si>
    <t>NFE2L2</t>
  </si>
  <si>
    <t>NOTCH1</t>
  </si>
  <si>
    <t>SMAD4</t>
  </si>
  <si>
    <t>CDKN2A</t>
  </si>
  <si>
    <t>RB1</t>
  </si>
  <si>
    <t>NOTCH2</t>
  </si>
  <si>
    <t>BRCA2</t>
  </si>
  <si>
    <t>BRCA1</t>
  </si>
  <si>
    <t>ARID1A</t>
  </si>
  <si>
    <t>PTEN</t>
  </si>
  <si>
    <t>KRAS</t>
  </si>
  <si>
    <t>TSC1</t>
  </si>
  <si>
    <t>ERBB2</t>
  </si>
  <si>
    <t>SMO</t>
  </si>
  <si>
    <t>FBXW7</t>
  </si>
  <si>
    <t>Inf</t>
  </si>
  <si>
    <t>MTOR</t>
  </si>
  <si>
    <t>NRAS</t>
  </si>
  <si>
    <t>FGFR2</t>
  </si>
  <si>
    <t>AKT1</t>
  </si>
  <si>
    <t>FGFR1</t>
  </si>
  <si>
    <t>FGFR3</t>
  </si>
  <si>
    <t>Gene HR</t>
  </si>
  <si>
    <t>Lower CI</t>
  </si>
  <si>
    <t>Higher CI</t>
  </si>
  <si>
    <t>Tx HR</t>
  </si>
  <si>
    <t>Interaction HR</t>
  </si>
  <si>
    <t>P (gene)</t>
    <phoneticPr fontId="2" type="noConversion"/>
  </si>
  <si>
    <t>P (treatment)</t>
    <phoneticPr fontId="2" type="noConversion"/>
  </si>
  <si>
    <t>P (interaction)</t>
    <phoneticPr fontId="2" type="noConversion"/>
  </si>
  <si>
    <t>Cell cycle</t>
    <phoneticPr fontId="2" type="noConversion"/>
  </si>
  <si>
    <t>Frequency</t>
    <phoneticPr fontId="2" type="noConversion"/>
  </si>
  <si>
    <t>NOTCH1/2</t>
    <phoneticPr fontId="2" type="noConversion"/>
  </si>
  <si>
    <t>Key genes</t>
    <phoneticPr fontId="2" type="noConversion"/>
  </si>
  <si>
    <t>WNT pathway</t>
    <phoneticPr fontId="2" type="noConversion"/>
  </si>
  <si>
    <t>Cell cycle pathway</t>
    <phoneticPr fontId="2" type="noConversion"/>
  </si>
  <si>
    <t>PI3K pathway</t>
    <phoneticPr fontId="2" type="noConversion"/>
  </si>
  <si>
    <t>RTKs</t>
    <phoneticPr fontId="2" type="noConversion"/>
  </si>
  <si>
    <t>HRR pathway</t>
    <phoneticPr fontId="2" type="noConversion"/>
  </si>
  <si>
    <t>FGFR3</t>
    <phoneticPr fontId="2" type="noConversion"/>
  </si>
  <si>
    <t>Treatment*RTKs</t>
    <phoneticPr fontId="2" type="noConversion"/>
  </si>
  <si>
    <t>DDR</t>
    <phoneticPr fontId="2" type="noConversion"/>
  </si>
  <si>
    <t>REACTOME_MITOTIC_G1_PHASE_AND_G1_S_TRANSITION</t>
    <phoneticPr fontId="2" type="noConversion"/>
  </si>
  <si>
    <t>Cohort</t>
  </si>
  <si>
    <t>MSKCC-34</t>
  </si>
  <si>
    <t>MSKCC-240</t>
  </si>
  <si>
    <t>MSKCC-350</t>
  </si>
  <si>
    <t>Journal</t>
  </si>
  <si>
    <t>Year</t>
  </si>
  <si>
    <t>Regimen</t>
  </si>
  <si>
    <t>Anti-CTLA4, anti-PD-1/PD-L1 or combination</t>
  </si>
  <si>
    <t>Setting</t>
  </si>
  <si>
    <t>Real-world</t>
  </si>
  <si>
    <t>Not mentioned</t>
  </si>
  <si>
    <t>Clinical trial</t>
  </si>
  <si>
    <t>Clinical trial and real-world</t>
  </si>
  <si>
    <t>Treatment lines</t>
  </si>
  <si>
    <t>First to subsequent</t>
  </si>
  <si>
    <t>Outcome</t>
  </si>
  <si>
    <t>ORR, PFS</t>
  </si>
  <si>
    <t>OS</t>
  </si>
  <si>
    <t>Dako 22C3</t>
  </si>
  <si>
    <t>/</t>
  </si>
  <si>
    <t>NGS testing</t>
  </si>
  <si>
    <t>Tissue sample</t>
  </si>
  <si>
    <t>SNV</t>
  </si>
  <si>
    <t>SNV, CNV, fusion</t>
  </si>
  <si>
    <t>SNV, fusion</t>
  </si>
  <si>
    <t>Whole-exome sequencing</t>
  </si>
  <si>
    <t>Source of data</t>
  </si>
  <si>
    <t>Sending request to the corresponding authors</t>
    <phoneticPr fontId="2" type="noConversion"/>
  </si>
  <si>
    <t>Supplemental Materials</t>
  </si>
  <si>
    <t>Supplemental Materials</t>
    <phoneticPr fontId="2" type="noConversion"/>
  </si>
  <si>
    <t>Nat Genet</t>
  </si>
  <si>
    <t>Nat Genet</t>
    <phoneticPr fontId="2" type="noConversion"/>
  </si>
  <si>
    <t>doi:10.1126/science.aaa1348</t>
  </si>
  <si>
    <t>doi:10.1200/JCO.2017.75.3384</t>
    <phoneticPr fontId="2" type="noConversion"/>
  </si>
  <si>
    <t>doi:10.1038/s41588-018-0312-8</t>
    <phoneticPr fontId="2" type="noConversion"/>
  </si>
  <si>
    <t>DOI</t>
    <phoneticPr fontId="2" type="noConversion"/>
  </si>
  <si>
    <t>In-house</t>
    <phoneticPr fontId="2" type="noConversion"/>
  </si>
  <si>
    <t>MDACC</t>
    <phoneticPr fontId="2" type="noConversion"/>
  </si>
  <si>
    <t>Broad</t>
    <phoneticPr fontId="2" type="noConversion"/>
  </si>
  <si>
    <t>NA</t>
    <phoneticPr fontId="2" type="noConversion"/>
  </si>
  <si>
    <t>Total number of nqNSCLC patients</t>
    <phoneticPr fontId="2" type="noConversion"/>
  </si>
  <si>
    <t>Dako 22C3</t>
    <phoneticPr fontId="2" type="noConversion"/>
  </si>
  <si>
    <t>CHOICE-01</t>
    <phoneticPr fontId="2" type="noConversion"/>
  </si>
  <si>
    <t>JCO</t>
    <phoneticPr fontId="2" type="noConversion"/>
  </si>
  <si>
    <t>Pembrolizumab</t>
    <phoneticPr fontId="2" type="noConversion"/>
  </si>
  <si>
    <t>Science</t>
    <phoneticPr fontId="2" type="noConversion"/>
  </si>
  <si>
    <t>No. of pts with no PD-L1 testing</t>
    <phoneticPr fontId="2" type="noConversion"/>
  </si>
  <si>
    <t>Nat Commun</t>
    <phoneticPr fontId="2" type="noConversion"/>
  </si>
  <si>
    <t>doi: 10.1038/s41467-023-36328-z</t>
    <phoneticPr fontId="2" type="noConversion"/>
  </si>
  <si>
    <t>No. of pts with high tumoral PD-L1 expression (TPS&gt;=50)</t>
    <phoneticPr fontId="2" type="noConversion"/>
  </si>
  <si>
    <t>Dako 22C3 internal stain at MD Anderson or reported by external lab reports</t>
    <phoneticPr fontId="2" type="noConversion"/>
  </si>
  <si>
    <t>First to third</t>
    <phoneticPr fontId="2" type="noConversion"/>
  </si>
  <si>
    <t>PFS, OS</t>
    <phoneticPr fontId="2" type="noConversion"/>
  </si>
  <si>
    <t>CtDNA: MD Anderson Liquid biopsy panel (70 genes) or the Guardant360 panel (74 genes) 
Tissue: The MD Anderson Molecular Diagnostics Laboratory tissue molecular proﬁling uses NGS-based analysis to detect mutations in 134 or 146 genes</t>
    <phoneticPr fontId="2" type="noConversion"/>
  </si>
  <si>
    <t>SNV, fusion</t>
    <phoneticPr fontId="2" type="noConversion"/>
  </si>
  <si>
    <t>Tissue and/or blood samples</t>
    <phoneticPr fontId="2" type="noConversion"/>
  </si>
  <si>
    <t>Supplemental Materials
http://www.cbioportal.org/study?id= tmb_mskcc_2018</t>
    <phoneticPr fontId="2" type="noConversion"/>
  </si>
  <si>
    <t>http://science.sciencemag.org/content/suppl/2015/03/11/science.aaa1348.DC1
http://www.cbioportal.org/study?id= tmb_mskcc_2018</t>
    <phoneticPr fontId="2" type="noConversion"/>
  </si>
  <si>
    <t>Anti-PD-1/PD-L1 alone or with chemotherapy</t>
    <phoneticPr fontId="2" type="noConversion"/>
  </si>
  <si>
    <t>Anti-PD-1/PD-L1 alone or with anti-CTLA-4</t>
    <phoneticPr fontId="2" type="noConversion"/>
  </si>
  <si>
    <t>doi: 10.1038/s41588-023-01355-5</t>
    <phoneticPr fontId="2" type="noConversion"/>
  </si>
  <si>
    <t>Anti-PD-1/PD-L1</t>
    <phoneticPr fontId="2" type="noConversion"/>
  </si>
  <si>
    <t>First</t>
    <phoneticPr fontId="2" type="noConversion"/>
  </si>
  <si>
    <t>Dako 22C3
Dako 28-8
CST E1L3N</t>
    <phoneticPr fontId="2" type="noConversion"/>
  </si>
  <si>
    <t>PD-L1 IHC testing</t>
    <phoneticPr fontId="2" type="noConversion"/>
  </si>
  <si>
    <t>Blood sample</t>
    <phoneticPr fontId="2" type="noConversion"/>
  </si>
  <si>
    <t>ORR, PFS, OS</t>
    <phoneticPr fontId="2" type="noConversion"/>
  </si>
  <si>
    <t>SNV, mRNA</t>
    <phoneticPr fontId="2" type="noConversion"/>
  </si>
  <si>
    <t>Whole-exome sequencing
GTEx RNA-seq pipeline</t>
    <phoneticPr fontId="2" type="noConversion"/>
  </si>
  <si>
    <t>Toripalimab plus chemotherapy or chemotherapy alone</t>
    <phoneticPr fontId="2" type="noConversion"/>
  </si>
  <si>
    <t>doi: 10.1200/JCO.22.00727</t>
    <phoneticPr fontId="2" type="noConversion"/>
  </si>
  <si>
    <t>MEDx JS311</t>
    <phoneticPr fontId="2" type="noConversion"/>
  </si>
  <si>
    <t>Burning Rock Biotech, OncoScreen Plus: 520-gene</t>
    <phoneticPr fontId="2" type="noConversion"/>
  </si>
  <si>
    <t>Supplemental Table S1. Characteristics of the analyzed cohorts.</t>
    <phoneticPr fontId="2" type="noConversion"/>
  </si>
  <si>
    <t>SNV</t>
    <phoneticPr fontId="2" type="noConversion"/>
  </si>
  <si>
    <t>ctDNA: 3D Medicines, 150-gene
Tissue: whole-exome sequencing or Burning Rock Biotech, OncoScreen Plus: 520-gene</t>
    <phoneticPr fontId="2" type="noConversion"/>
  </si>
  <si>
    <t>&gt;=65</t>
    <phoneticPr fontId="2" type="noConversion"/>
  </si>
  <si>
    <t>&lt;65</t>
    <phoneticPr fontId="2" type="noConversion"/>
  </si>
  <si>
    <t>Female</t>
    <phoneticPr fontId="2" type="noConversion"/>
  </si>
  <si>
    <t>Male</t>
    <phoneticPr fontId="2" type="noConversion"/>
  </si>
  <si>
    <t>Smoking status</t>
    <phoneticPr fontId="2" type="noConversion"/>
  </si>
  <si>
    <t>Ever-smoker</t>
    <phoneticPr fontId="2" type="noConversion"/>
  </si>
  <si>
    <t>Non-smoker</t>
    <phoneticPr fontId="2" type="noConversion"/>
  </si>
  <si>
    <t>IV</t>
    <phoneticPr fontId="2" type="noConversion"/>
  </si>
  <si>
    <t>IIIB</t>
    <phoneticPr fontId="2" type="noConversion"/>
  </si>
  <si>
    <t>Stage</t>
    <phoneticPr fontId="2" type="noConversion"/>
  </si>
  <si>
    <t>2</t>
    <phoneticPr fontId="2" type="noConversion"/>
  </si>
  <si>
    <t>Treatment lines</t>
    <phoneticPr fontId="2" type="noConversion"/>
  </si>
  <si>
    <t>&lt;1</t>
    <phoneticPr fontId="2" type="noConversion"/>
  </si>
  <si>
    <t>[1, 50)</t>
    <phoneticPr fontId="2" type="noConversion"/>
  </si>
  <si>
    <t>Tumoral PD-L1 expression</t>
    <phoneticPr fontId="2" type="noConversion"/>
  </si>
  <si>
    <t>WES</t>
    <phoneticPr fontId="2" type="noConversion"/>
  </si>
  <si>
    <t>ctDNA (150-gene)</t>
    <phoneticPr fontId="2" type="noConversion"/>
  </si>
  <si>
    <t>ctDNA (520-gene)</t>
    <phoneticPr fontId="2" type="noConversion"/>
  </si>
  <si>
    <t>NGS testing</t>
    <phoneticPr fontId="2" type="noConversion"/>
  </si>
  <si>
    <t>No.</t>
    <phoneticPr fontId="2" type="noConversion"/>
  </si>
  <si>
    <t>Proportion</t>
    <phoneticPr fontId="2" type="noConversion"/>
  </si>
  <si>
    <t>Category</t>
    <phoneticPr fontId="2" type="noConversion"/>
  </si>
  <si>
    <t>62.6% (92/147)</t>
  </si>
  <si>
    <t>57.5% (165/287)</t>
  </si>
  <si>
    <t>37.4% (55/147)</t>
  </si>
  <si>
    <t>42.5% (122/287)</t>
  </si>
  <si>
    <t>55.1% (81/147)</t>
  </si>
  <si>
    <t>61.3% (176/287)</t>
  </si>
  <si>
    <t>44.9% (66/147)</t>
  </si>
  <si>
    <t>38.7% (111/287)</t>
  </si>
  <si>
    <t>49.1% (141/287)</t>
  </si>
  <si>
    <t>50.9% (146/287)</t>
  </si>
  <si>
    <t>51.5% (53/103)</t>
  </si>
  <si>
    <t>54.8% (69/126)</t>
  </si>
  <si>
    <t>48.5% (50/103)</t>
  </si>
  <si>
    <t>45.2% (57/126)</t>
  </si>
  <si>
    <t>&lt;=median</t>
    <phoneticPr fontId="2" type="noConversion"/>
  </si>
  <si>
    <t>&gt;median</t>
    <phoneticPr fontId="2" type="noConversion"/>
  </si>
  <si>
    <t>TMB</t>
    <phoneticPr fontId="2" type="noConversion"/>
  </si>
  <si>
    <t>ICI alone</t>
    <phoneticPr fontId="2" type="noConversion"/>
  </si>
  <si>
    <t>ICI + chemo</t>
    <phoneticPr fontId="2" type="noConversion"/>
  </si>
  <si>
    <t>Average</t>
    <phoneticPr fontId="2" type="noConversion"/>
  </si>
  <si>
    <t>0.97</t>
  </si>
  <si>
    <t>0.24 (0.09-0.64)</t>
  </si>
  <si>
    <t>0.004</t>
  </si>
  <si>
    <t>0.54 (0.36-0.79)</t>
  </si>
  <si>
    <t>0.002</t>
  </si>
  <si>
    <t>2.08 (1.16-3.72)</t>
  </si>
  <si>
    <t>0.014</t>
  </si>
  <si>
    <t>0.21 (0.09-0.45)</t>
  </si>
  <si>
    <t>0.48 (0.35-0.65)</t>
  </si>
  <si>
    <t>2.24 (1.43-3.53)</t>
  </si>
  <si>
    <t>0.77 (0.55-1.08)</t>
  </si>
  <si>
    <t>0.13</t>
  </si>
  <si>
    <t>0.99 (0.46-2.13)</t>
  </si>
  <si>
    <t>0.84 (0.54-1.33)</t>
  </si>
  <si>
    <t>0.64 (0.42-0.98)</t>
  </si>
  <si>
    <t>0.041</t>
  </si>
  <si>
    <t>0.52 (0.20-1.37)</t>
  </si>
  <si>
    <t>0.19</t>
  </si>
  <si>
    <t>1.33 (0.74-2.37)</t>
  </si>
  <si>
    <t>0.34</t>
  </si>
  <si>
    <t>Single interaction</t>
    <phoneticPr fontId="2" type="noConversion"/>
  </si>
  <si>
    <t>TMB (&gt;median vs. &lt;=median)</t>
    <phoneticPr fontId="2" type="noConversion"/>
  </si>
  <si>
    <t>Treatment (ICI+chemo vs. ICI alone)</t>
    <phoneticPr fontId="2" type="noConversion"/>
  </si>
  <si>
    <t>PD-L1 expression (TPS&gt;=1 vs. &lt;1)</t>
    <phoneticPr fontId="2" type="noConversion"/>
  </si>
  <si>
    <t>PD-L1 expression*Treatment</t>
    <phoneticPr fontId="2" type="noConversion"/>
  </si>
  <si>
    <t>TMB*Treatment</t>
    <phoneticPr fontId="2" type="noConversion"/>
  </si>
  <si>
    <t>ISAC (high vs. low)</t>
    <phoneticPr fontId="2" type="noConversion"/>
  </si>
  <si>
    <t>Multiple interactions</t>
    <phoneticPr fontId="2" type="noConversion"/>
  </si>
  <si>
    <t>ISAC (continuous variable)</t>
    <phoneticPr fontId="2" type="noConversion"/>
  </si>
  <si>
    <t>0.71 (0.53-0.95)</t>
  </si>
  <si>
    <t>0.021</t>
  </si>
  <si>
    <t>0.55 (0.38-0.78)</t>
  </si>
  <si>
    <t>1.72 (1.12-2.65)</t>
  </si>
  <si>
    <t>0.59 (0.47-0.75)</t>
  </si>
  <si>
    <t>0.42 (0.30-0.59)</t>
  </si>
  <si>
    <t>2.41 (1.66-3.50)</t>
  </si>
  <si>
    <t>ISAC (high vs. low)*Treatment</t>
    <phoneticPr fontId="2" type="noConversion"/>
  </si>
  <si>
    <t>ISAC (continuous variable)*Treatment</t>
    <phoneticPr fontId="2" type="noConversion"/>
  </si>
  <si>
    <t>40.1% (59/147)</t>
  </si>
  <si>
    <t>59.9% (88/147)</t>
  </si>
  <si>
    <t>0.47 (0.31-0.70)</t>
  </si>
  <si>
    <t>0.41 (0.16-1.06)</t>
  </si>
  <si>
    <t>0.067</t>
  </si>
  <si>
    <t>1.51 (0.82-2.78)</t>
  </si>
  <si>
    <t>0.18</t>
  </si>
  <si>
    <t>0.43 (0.25-0.73)</t>
  </si>
  <si>
    <t>0.44 (0.13-1.46)</t>
  </si>
  <si>
    <t>1.55 (0.71-3.42)</t>
  </si>
  <si>
    <t>0.27</t>
  </si>
  <si>
    <t>0.35 (0.18-0.67)</t>
  </si>
  <si>
    <t>0.001</t>
  </si>
  <si>
    <t>0.51 (0.15-1.71)</t>
  </si>
  <si>
    <t>0.46 (0.28-0.77)</t>
  </si>
  <si>
    <t>0.50 (0.19-1.34)</t>
  </si>
  <si>
    <t>1.48 (0.66-3.33)</t>
  </si>
  <si>
    <t>1.43 (1.05-1.95)</t>
  </si>
  <si>
    <t>0.023</t>
  </si>
  <si>
    <t>1.36 (0.75-2.45)</t>
  </si>
  <si>
    <t>0.47 (0.29-0.78)</t>
  </si>
  <si>
    <t>0.50 (0.19-1.32)</t>
  </si>
  <si>
    <t>0.16</t>
  </si>
  <si>
    <t>0.94 (0.43-2.08)</t>
  </si>
  <si>
    <t>0.89</t>
  </si>
  <si>
    <t>1.42 (0.76-2.66)</t>
  </si>
  <si>
    <t>1.42 (1.12-1.81)</t>
  </si>
  <si>
    <t>0.86 (0.54-1.36)</t>
  </si>
  <si>
    <t>0.51</t>
  </si>
  <si>
    <t>0.38 (0.23-0.62)</t>
  </si>
  <si>
    <t>0.38 (0.14-1.00)</t>
  </si>
  <si>
    <t>0.049</t>
  </si>
  <si>
    <t>0.91 (0.41-2.03)</t>
  </si>
  <si>
    <t>0.82</t>
  </si>
  <si>
    <t>0.17 (0.09-0.34)</t>
  </si>
  <si>
    <t>1.60 (0.86-2.96)</t>
  </si>
  <si>
    <t>0.87 (0.55-1.39)</t>
  </si>
  <si>
    <t>0.56</t>
  </si>
  <si>
    <t>2.35 (1.61-3.42)</t>
  </si>
  <si>
    <t>0.32 (0.17-0.60)</t>
  </si>
  <si>
    <t>0.48 (0.14-1.59)</t>
  </si>
  <si>
    <t>0.23</t>
  </si>
  <si>
    <t>0.50 (0.19-1.35)</t>
  </si>
  <si>
    <t>0.30 (0.15-0.63)</t>
  </si>
  <si>
    <t>1.50 (0.68-3.33)</t>
  </si>
  <si>
    <t>1.35 (0.75-2.44)</t>
  </si>
  <si>
    <t>0.32</t>
  </si>
  <si>
    <t>1.71 (1.12-2.61)</t>
  </si>
  <si>
    <t>0.012</t>
  </si>
  <si>
    <t>OS (first-line)</t>
    <phoneticPr fontId="2" type="noConversion"/>
  </si>
  <si>
    <t>PFS (first-line)</t>
    <phoneticPr fontId="2" type="noConversion"/>
  </si>
  <si>
    <t>Supplemental Table S2. Characteristics of the in-house cohort.</t>
    <phoneticPr fontId="2" type="noConversion"/>
  </si>
  <si>
    <t>MSKCC-246</t>
    <phoneticPr fontId="2" type="noConversion"/>
  </si>
  <si>
    <t>Real-world</t>
    <phoneticPr fontId="2" type="noConversion"/>
  </si>
  <si>
    <t>MSKCC panel: 341-gene; 410-gene; 468-gene</t>
    <phoneticPr fontId="2" type="noConversion"/>
  </si>
  <si>
    <t>Not mentioned</t>
    <phoneticPr fontId="2" type="noConversion"/>
  </si>
  <si>
    <t>SNV, CNV, fusion</t>
    <phoneticPr fontId="2" type="noConversion"/>
  </si>
  <si>
    <t>Source</t>
    <phoneticPr fontId="2" type="noConversion"/>
  </si>
  <si>
    <t>Lung Adenocarcinoma Met Organotropism (MSK, Cancer Cell 2023)</t>
    <phoneticPr fontId="2" type="noConversion"/>
  </si>
  <si>
    <t xml:space="preserve">LUAD Lung Adenocarcinoma (OncoSG, Nat Genet 2020) </t>
    <phoneticPr fontId="2" type="noConversion"/>
  </si>
  <si>
    <t>Lung Adenocarcinoma (TCGA, PanCancer Atlas)</t>
    <phoneticPr fontId="2" type="noConversion"/>
  </si>
  <si>
    <t>Metastatic Non-Small Cell Lung Cancer (MSK, Nature Medicine 2022)</t>
    <phoneticPr fontId="2" type="noConversion"/>
  </si>
  <si>
    <t>Pan-Lung Cancer (TCGA, Nat Genet 2016)</t>
  </si>
  <si>
    <t>Thoracic Cancer (MSK, Nat Commun 2021)</t>
    <phoneticPr fontId="2" type="noConversion"/>
  </si>
  <si>
    <t>Smoking Pack Years</t>
    <phoneticPr fontId="2" type="noConversion"/>
  </si>
  <si>
    <t>Chemo</t>
    <phoneticPr fontId="2" type="noConversion"/>
  </si>
  <si>
    <t>71.4% (50/70)</t>
  </si>
  <si>
    <t>28.6% (20/70)</t>
  </si>
  <si>
    <t>68.6% (48/70)</t>
  </si>
  <si>
    <t>31.4% (22/70)</t>
  </si>
  <si>
    <t>41.4% (29/70)</t>
  </si>
  <si>
    <t>58.6% (41/70)</t>
  </si>
  <si>
    <t>64.3% (45/70)</t>
  </si>
  <si>
    <t>35.7% (25/70)</t>
  </si>
  <si>
    <t>First-line</t>
    <phoneticPr fontId="2" type="noConversion"/>
  </si>
  <si>
    <t>Second/third-line</t>
    <phoneticPr fontId="2" type="noConversion"/>
  </si>
  <si>
    <t>47.2% (128/271)</t>
  </si>
  <si>
    <t>66.7% (10/15)</t>
  </si>
  <si>
    <t>52.8% (143/271)</t>
  </si>
  <si>
    <t>33.3% (5/15)</t>
  </si>
  <si>
    <t>45.0% (122/271)</t>
  </si>
  <si>
    <t>46.7% (7/15)</t>
  </si>
  <si>
    <t>55.0% (149/271)</t>
  </si>
  <si>
    <t>53.3% (8/15)</t>
  </si>
  <si>
    <t>54.0% (88/163)</t>
  </si>
  <si>
    <t>46.0% (75/163)</t>
  </si>
  <si>
    <t>63.5% (172/271)</t>
  </si>
  <si>
    <t>40.0% (6/15)</t>
  </si>
  <si>
    <t>36.5% (99/271)</t>
  </si>
  <si>
    <t>60.0% (9/15)</t>
  </si>
  <si>
    <t>Supplemental Table S7. Ineteraction effect between treatment effect and each mutational event in the first-line training set.</t>
    <phoneticPr fontId="2" type="noConversion"/>
  </si>
  <si>
    <t>Supplemental Table S8. The multivariable model for ISAC development in the first-line training set.</t>
    <phoneticPr fontId="2" type="noConversion"/>
  </si>
  <si>
    <t>Supplemental Table S9. Association between characteristics and the ISAC</t>
    <phoneticPr fontId="2" type="noConversion"/>
  </si>
  <si>
    <t>Supplemental Table S10. Multivariable models in the first-line total set.</t>
    <phoneticPr fontId="2" type="noConversion"/>
  </si>
  <si>
    <r>
      <t>Treatment*</t>
    </r>
    <r>
      <rPr>
        <b/>
        <i/>
        <sz val="11"/>
        <color theme="1"/>
        <rFont val="Arial"/>
        <family val="2"/>
      </rPr>
      <t>EGFR</t>
    </r>
    <phoneticPr fontId="2" type="noConversion"/>
  </si>
  <si>
    <r>
      <t>Treatment*</t>
    </r>
    <r>
      <rPr>
        <b/>
        <i/>
        <sz val="11"/>
        <color theme="1"/>
        <rFont val="Arial"/>
        <family val="2"/>
      </rPr>
      <t>TP53</t>
    </r>
    <phoneticPr fontId="2" type="noConversion"/>
  </si>
  <si>
    <r>
      <t>Treatment*</t>
    </r>
    <r>
      <rPr>
        <b/>
        <i/>
        <sz val="11"/>
        <color theme="1"/>
        <rFont val="Arial"/>
        <family val="2"/>
      </rPr>
      <t>STK11</t>
    </r>
    <phoneticPr fontId="2" type="noConversion"/>
  </si>
  <si>
    <r>
      <t>Treatment*</t>
    </r>
    <r>
      <rPr>
        <b/>
        <i/>
        <sz val="11"/>
        <color theme="1"/>
        <rFont val="Arial"/>
        <family val="2"/>
      </rPr>
      <t>PIK3CA</t>
    </r>
    <phoneticPr fontId="2" type="noConversion"/>
  </si>
  <si>
    <r>
      <t>Treatment*</t>
    </r>
    <r>
      <rPr>
        <b/>
        <i/>
        <sz val="11"/>
        <color theme="1"/>
        <rFont val="Arial"/>
        <family val="2"/>
      </rPr>
      <t>NF1</t>
    </r>
    <phoneticPr fontId="2" type="noConversion"/>
  </si>
  <si>
    <t>Gene list</t>
    <phoneticPr fontId="2" type="noConversion"/>
  </si>
  <si>
    <t>Supplemental Table S12. Associations of the ISAC with immune cell infiltration and expression of immune checkpoints</t>
    <phoneticPr fontId="2" type="noConversion"/>
  </si>
  <si>
    <t>Supplemental Table S6. Characteristics of the patients for ISAC development and validation.</t>
    <phoneticPr fontId="2" type="noConversion"/>
  </si>
  <si>
    <t>Supplemental Table S5. Characteristics of the Broad cohort.</t>
    <phoneticPr fontId="2" type="noConversion"/>
  </si>
  <si>
    <t>Supplemental Table S4. Characteristics of the prognosis cohort.</t>
    <phoneticPr fontId="2" type="noConversion"/>
  </si>
  <si>
    <t>Supplemental Table S3. Definition of pathways</t>
    <phoneticPr fontId="2" type="noConversion"/>
  </si>
  <si>
    <t>No. of patients treated at later lines (&gt;=4)</t>
  </si>
  <si>
    <t>No. of patients treated with anti-CTLA-4</t>
  </si>
  <si>
    <t>No. of patients Included in the present study</t>
  </si>
  <si>
    <t>TMB data</t>
    <phoneticPr fontId="2" type="noConversion"/>
  </si>
  <si>
    <t>Available</t>
    <phoneticPr fontId="2" type="noConversion"/>
  </si>
  <si>
    <t>Not available</t>
    <phoneticPr fontId="2" type="noConversion"/>
  </si>
  <si>
    <t>Supplemental Table S11. GSEA results</t>
    <phoneticPr fontId="2" type="noConversion"/>
  </si>
  <si>
    <t>ISAC-high vs. ISAC-low</t>
    <phoneticPr fontId="2" type="noConversion"/>
  </si>
  <si>
    <t>PD-L1 high vs. ISAC-high</t>
    <phoneticPr fontId="2" type="noConversion"/>
  </si>
  <si>
    <t>PD-L1 high vs. ISAC-low</t>
    <phoneticPr fontId="2" type="noConversion"/>
  </si>
  <si>
    <t>NES</t>
    <phoneticPr fontId="2" type="noConversion"/>
  </si>
  <si>
    <t>Immune</t>
    <phoneticPr fontId="2" type="noConversion"/>
  </si>
  <si>
    <t>SU2CLC-COL-1008-T1</t>
    <phoneticPr fontId="2" type="noConversion"/>
  </si>
  <si>
    <t>SU2CLC-COL-1017-T1</t>
    <phoneticPr fontId="2" type="noConversion"/>
  </si>
  <si>
    <t>SU2CLC-COL-1020-T1</t>
    <phoneticPr fontId="2" type="noConversion"/>
  </si>
  <si>
    <t>SU2CLC-COL-1023-T1</t>
    <phoneticPr fontId="2" type="noConversion"/>
  </si>
  <si>
    <t>SU2CLC-COL-1032-T1</t>
    <phoneticPr fontId="2" type="noConversion"/>
  </si>
  <si>
    <t>SU2CLC-COL-1034-T1</t>
    <phoneticPr fontId="2" type="noConversion"/>
  </si>
  <si>
    <t>SU2CLC-COL-1036-T1</t>
    <phoneticPr fontId="2" type="noConversion"/>
  </si>
  <si>
    <t>SU2CLC-COL-1037-T1</t>
    <phoneticPr fontId="2" type="noConversion"/>
  </si>
  <si>
    <t>SU2CLC-COL-1038-T1</t>
    <phoneticPr fontId="2" type="noConversion"/>
  </si>
  <si>
    <t>SU2CLC-DFC-1534-T1</t>
    <phoneticPr fontId="2" type="noConversion"/>
  </si>
  <si>
    <t>SU2CLC-DFC-1537-T1</t>
    <phoneticPr fontId="2" type="noConversion"/>
  </si>
  <si>
    <t>SU2CLC-DFC-DF0499-T1</t>
    <phoneticPr fontId="2" type="noConversion"/>
  </si>
  <si>
    <t>SU2CLC-DFC-DF0510-T1</t>
    <phoneticPr fontId="2" type="noConversion"/>
  </si>
  <si>
    <t>SU2CLC-DFC-DF0512-T1</t>
    <phoneticPr fontId="2" type="noConversion"/>
  </si>
  <si>
    <t>SU2CLC-DFC-DF0668-T1</t>
    <phoneticPr fontId="2" type="noConversion"/>
  </si>
  <si>
    <t>SU2CLC-DFC-DF0840-T1</t>
    <phoneticPr fontId="2" type="noConversion"/>
  </si>
  <si>
    <t>SU2CLC-MGH-1161-T2</t>
    <phoneticPr fontId="2" type="noConversion"/>
  </si>
  <si>
    <t>SU2CLC-MGH-1412-T1</t>
    <phoneticPr fontId="2" type="noConversion"/>
  </si>
  <si>
    <t>SU2CLC-MGH-1490-T1</t>
    <phoneticPr fontId="2" type="noConversion"/>
  </si>
  <si>
    <t>SU2CLC-MGH-1493-T1</t>
    <phoneticPr fontId="2" type="noConversion"/>
  </si>
  <si>
    <t>SU2CLC-MGH-1568-T1</t>
    <phoneticPr fontId="2" type="noConversion"/>
  </si>
  <si>
    <t>SU2CLC-MSK-1365-T1</t>
    <phoneticPr fontId="2" type="noConversion"/>
  </si>
  <si>
    <t>SU2CLC-MSK-A2060-T1</t>
    <phoneticPr fontId="2" type="noConversion"/>
  </si>
  <si>
    <t>SU2CLC-MSK-A2075-T1</t>
    <phoneticPr fontId="2" type="noConversion"/>
  </si>
  <si>
    <t>Durvalumab + Tremelimumab</t>
  </si>
  <si>
    <t>Memorial Sloan Kettering</t>
  </si>
  <si>
    <t>28-8</t>
  </si>
  <si>
    <t>Nivolumab + LAG-3</t>
  </si>
  <si>
    <t>PD(L)1 + Other</t>
  </si>
  <si>
    <t>PD-L1-low/ISAC-low</t>
    <phoneticPr fontId="3" type="noConversion"/>
  </si>
  <si>
    <t>PD-L1-low/ISAC-high</t>
  </si>
  <si>
    <t>PD-L1-low/ISAC-high</t>
    <phoneticPr fontId="3" type="noConversion"/>
  </si>
  <si>
    <t>PD-L1-high</t>
  </si>
  <si>
    <t>PD-L1-high</t>
    <phoneticPr fontId="2" type="noConversion"/>
  </si>
  <si>
    <t>HLA-DOB</t>
    <phoneticPr fontId="2" type="noConversion"/>
  </si>
  <si>
    <t>HLA</t>
    <phoneticPr fontId="2" type="noConversion"/>
  </si>
  <si>
    <t>Immune modulator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</si>
</sst>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00_);[Red]\(0.000\)"/>
    <numFmt numFmtId="178" formatCode="0.00000"/>
  </numFmts>
  <fonts count="2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000000"/>
      <name val="等线"/>
      <family val="2"/>
      <scheme val="minor"/>
    </font>
    <font>
      <sz val="6.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4" fillId="0" borderId="0">
      <alignment vertical="center"/>
    </xf>
    <xf numFmtId="0" fontId="1" fillId="0" borderId="0"/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8" borderId="8" applyNumberFormat="0" applyFont="0" applyAlignment="0" applyProtection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1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5" fillId="0" borderId="0" xfId="0" applyFont="1" applyAlignment="1">
      <alignment horizontal="left"/>
    </xf>
    <xf numFmtId="0" fontId="24" fillId="0" borderId="0" xfId="43">
      <alignment vertical="center"/>
    </xf>
    <xf numFmtId="0" fontId="6" fillId="0" borderId="0" xfId="0" applyFont="1" applyAlignment="1">
      <alignment wrapText="1"/>
    </xf>
    <xf numFmtId="0" fontId="4" fillId="0" borderId="0" xfId="1" applyFont="1"/>
    <xf numFmtId="0" fontId="27" fillId="0" borderId="0" xfId="43" applyFont="1">
      <alignment vertical="center"/>
    </xf>
    <xf numFmtId="49" fontId="4" fillId="0" borderId="0" xfId="0" applyNumberFormat="1" applyFont="1" applyAlignment="1">
      <alignment horizontal="left"/>
    </xf>
    <xf numFmtId="0" fontId="4" fillId="0" borderId="0" xfId="46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6" fontId="4" fillId="0" borderId="0" xfId="0" applyNumberFormat="1" applyFont="1" applyAlignment="1">
      <alignment horizontal="left"/>
    </xf>
    <xf numFmtId="0" fontId="24" fillId="0" borderId="0" xfId="46">
      <alignment vertical="center"/>
    </xf>
    <xf numFmtId="177" fontId="4" fillId="0" borderId="0" xfId="43" applyNumberFormat="1" applyFont="1">
      <alignment vertical="center"/>
    </xf>
    <xf numFmtId="177" fontId="6" fillId="0" borderId="0" xfId="43" applyNumberFormat="1" applyFont="1">
      <alignment vertical="center"/>
    </xf>
    <xf numFmtId="177" fontId="4" fillId="0" borderId="0" xfId="0" applyNumberFormat="1" applyFont="1"/>
    <xf numFmtId="177" fontId="4" fillId="0" borderId="0" xfId="0" applyNumberFormat="1" applyFont="1" applyAlignment="1">
      <alignment horizontal="left"/>
    </xf>
    <xf numFmtId="0" fontId="4" fillId="0" borderId="0" xfId="43" applyFont="1">
      <alignment vertical="center"/>
    </xf>
    <xf numFmtId="0" fontId="7" fillId="0" borderId="0" xfId="0" applyFont="1"/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50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 2" xfId="1" xr:uid="{F9EE3EF3-DDC0-4B93-B785-6AE7E5DD8C89}"/>
    <cellStyle name="百分比 2" xfId="45" xr:uid="{0760B5B7-1281-49B9-870D-DDF9DBE5C80C}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44" xr:uid="{C646B2B0-851A-4F33-8967-6B8DD042F705}"/>
    <cellStyle name="常规 2 2" xfId="46" xr:uid="{74A14142-1891-4BE0-925B-6B1413C762F8}"/>
    <cellStyle name="常规 2 3" xfId="49" xr:uid="{CD07BBF1-7418-4097-B0B6-7A0DE8B1A3FD}"/>
    <cellStyle name="常规 3" xfId="42" xr:uid="{4862F7E4-4D2B-40A6-AB48-21D350FF6890}"/>
    <cellStyle name="常规 4" xfId="43" xr:uid="{BAECFA03-DA23-4516-8025-9784F0CFD5B7}"/>
    <cellStyle name="常规 5" xfId="48" xr:uid="{20637D3A-2573-4135-867D-2C70E7335E88}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7" xr:uid="{447D5FFC-3025-4306-B1F1-6C75A46854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A68B-91B3-44D3-83BA-393A6BE5FCA9}">
  <dimension ref="A1:I36"/>
  <sheetViews>
    <sheetView workbookViewId="0">
      <selection activeCell="I13" sqref="I13"/>
    </sheetView>
  </sheetViews>
  <sheetFormatPr defaultRowHeight="13.9" x14ac:dyDescent="0.4"/>
  <cols>
    <col min="1" max="1" width="39.9296875" style="9" customWidth="1"/>
    <col min="2" max="2" width="28.33203125" style="9" customWidth="1"/>
    <col min="3" max="4" width="30.9296875" style="9" customWidth="1"/>
    <col min="5" max="5" width="31.796875" style="9" customWidth="1"/>
    <col min="6" max="8" width="28.33203125" style="9" customWidth="1"/>
    <col min="9" max="9" width="25.59765625" style="9" customWidth="1"/>
    <col min="10" max="16384" width="9.06640625" style="9"/>
  </cols>
  <sheetData>
    <row r="1" spans="1:9" x14ac:dyDescent="0.4">
      <c r="A1" s="8" t="s">
        <v>2665</v>
      </c>
      <c r="B1" s="19"/>
      <c r="C1" s="19"/>
      <c r="D1" s="19"/>
      <c r="E1" s="19"/>
      <c r="F1" s="19"/>
      <c r="G1" s="19"/>
      <c r="H1" s="19"/>
    </row>
    <row r="2" spans="1:9" x14ac:dyDescent="0.4">
      <c r="A2" s="11" t="s">
        <v>2592</v>
      </c>
      <c r="B2" s="11" t="s">
        <v>2628</v>
      </c>
      <c r="C2" s="22" t="s">
        <v>2629</v>
      </c>
      <c r="D2" s="11" t="s">
        <v>2630</v>
      </c>
      <c r="E2" s="11" t="s">
        <v>2634</v>
      </c>
      <c r="F2" s="11" t="s">
        <v>2593</v>
      </c>
      <c r="G2" s="11" t="s">
        <v>2594</v>
      </c>
      <c r="H2" s="11" t="s">
        <v>2595</v>
      </c>
      <c r="I2" s="13" t="s">
        <v>2800</v>
      </c>
    </row>
    <row r="3" spans="1:9" x14ac:dyDescent="0.4">
      <c r="A3" s="11" t="s">
        <v>2596</v>
      </c>
      <c r="B3" s="18" t="s">
        <v>2631</v>
      </c>
      <c r="C3" s="18" t="s">
        <v>2639</v>
      </c>
      <c r="D3" s="18" t="s">
        <v>2623</v>
      </c>
      <c r="E3" s="18" t="s">
        <v>2635</v>
      </c>
      <c r="F3" s="18" t="s">
        <v>2637</v>
      </c>
      <c r="G3" s="18" t="s">
        <v>2635</v>
      </c>
      <c r="H3" s="18" t="s">
        <v>2622</v>
      </c>
      <c r="I3" s="18" t="s">
        <v>2631</v>
      </c>
    </row>
    <row r="4" spans="1:9" ht="27" customHeight="1" x14ac:dyDescent="0.4">
      <c r="A4" s="11" t="s">
        <v>2627</v>
      </c>
      <c r="B4" s="18" t="s">
        <v>2631</v>
      </c>
      <c r="C4" s="18" t="s">
        <v>2640</v>
      </c>
      <c r="D4" s="18" t="s">
        <v>2652</v>
      </c>
      <c r="E4" s="18" t="s">
        <v>2662</v>
      </c>
      <c r="F4" s="18" t="s">
        <v>2624</v>
      </c>
      <c r="G4" s="18" t="s">
        <v>2625</v>
      </c>
      <c r="H4" s="18" t="s">
        <v>2626</v>
      </c>
      <c r="I4" s="18"/>
    </row>
    <row r="5" spans="1:9" ht="20.25" customHeight="1" x14ac:dyDescent="0.4">
      <c r="A5" s="11" t="s">
        <v>2597</v>
      </c>
      <c r="B5" s="18" t="s">
        <v>2631</v>
      </c>
      <c r="C5" s="18">
        <v>2023</v>
      </c>
      <c r="D5" s="18">
        <v>2022</v>
      </c>
      <c r="E5" s="18">
        <v>2022</v>
      </c>
      <c r="F5" s="18">
        <v>2015</v>
      </c>
      <c r="G5" s="18">
        <v>2018</v>
      </c>
      <c r="H5" s="18">
        <v>2019</v>
      </c>
      <c r="I5" s="18">
        <v>2020</v>
      </c>
    </row>
    <row r="6" spans="1:9" ht="27" x14ac:dyDescent="0.4">
      <c r="A6" s="11" t="s">
        <v>2598</v>
      </c>
      <c r="B6" s="18" t="s">
        <v>2653</v>
      </c>
      <c r="C6" s="18" t="s">
        <v>2650</v>
      </c>
      <c r="D6" s="18" t="s">
        <v>2653</v>
      </c>
      <c r="E6" s="18" t="s">
        <v>2661</v>
      </c>
      <c r="F6" s="18" t="s">
        <v>2636</v>
      </c>
      <c r="G6" s="18" t="s">
        <v>2651</v>
      </c>
      <c r="H6" s="18" t="s">
        <v>2599</v>
      </c>
      <c r="I6" s="18" t="s">
        <v>2651</v>
      </c>
    </row>
    <row r="7" spans="1:9" x14ac:dyDescent="0.4">
      <c r="A7" s="11" t="s">
        <v>2600</v>
      </c>
      <c r="B7" s="18" t="s">
        <v>2601</v>
      </c>
      <c r="C7" s="18" t="s">
        <v>2601</v>
      </c>
      <c r="D7" s="18" t="s">
        <v>2601</v>
      </c>
      <c r="E7" s="18" t="s">
        <v>2603</v>
      </c>
      <c r="F7" s="18" t="s">
        <v>2603</v>
      </c>
      <c r="G7" s="18" t="s">
        <v>2604</v>
      </c>
      <c r="H7" s="18" t="s">
        <v>2604</v>
      </c>
      <c r="I7" s="18" t="s">
        <v>2801</v>
      </c>
    </row>
    <row r="8" spans="1:9" x14ac:dyDescent="0.4">
      <c r="A8" s="11" t="s">
        <v>2605</v>
      </c>
      <c r="B8" s="18" t="s">
        <v>2606</v>
      </c>
      <c r="C8" s="18" t="s">
        <v>2643</v>
      </c>
      <c r="D8" s="18" t="s">
        <v>2606</v>
      </c>
      <c r="E8" s="18" t="s">
        <v>2654</v>
      </c>
      <c r="F8" s="18" t="s">
        <v>2602</v>
      </c>
      <c r="G8" s="18" t="s">
        <v>2606</v>
      </c>
      <c r="H8" s="18" t="s">
        <v>2602</v>
      </c>
      <c r="I8" s="18"/>
    </row>
    <row r="9" spans="1:9" x14ac:dyDescent="0.4">
      <c r="A9" s="11" t="s">
        <v>2607</v>
      </c>
      <c r="B9" s="18" t="s">
        <v>2658</v>
      </c>
      <c r="C9" s="18" t="s">
        <v>2644</v>
      </c>
      <c r="D9" s="18" t="s">
        <v>2658</v>
      </c>
      <c r="E9" s="18" t="s">
        <v>2658</v>
      </c>
      <c r="F9" s="18" t="s">
        <v>2608</v>
      </c>
      <c r="G9" s="18" t="s">
        <v>2608</v>
      </c>
      <c r="H9" s="18" t="s">
        <v>2609</v>
      </c>
      <c r="I9" s="18" t="s">
        <v>2658</v>
      </c>
    </row>
    <row r="10" spans="1:9" ht="40.5" x14ac:dyDescent="0.4">
      <c r="A10" s="11" t="s">
        <v>2656</v>
      </c>
      <c r="B10" s="18" t="s">
        <v>2633</v>
      </c>
      <c r="C10" s="18" t="s">
        <v>2642</v>
      </c>
      <c r="D10" s="18" t="s">
        <v>2655</v>
      </c>
      <c r="E10" s="18" t="s">
        <v>2663</v>
      </c>
      <c r="F10" s="18" t="s">
        <v>2610</v>
      </c>
      <c r="G10" s="18" t="s">
        <v>2655</v>
      </c>
      <c r="H10" s="18" t="s">
        <v>2611</v>
      </c>
      <c r="I10" s="18" t="s">
        <v>2803</v>
      </c>
    </row>
    <row r="11" spans="1:9" x14ac:dyDescent="0.4">
      <c r="A11" s="39" t="s">
        <v>2612</v>
      </c>
      <c r="B11" s="18" t="s">
        <v>2647</v>
      </c>
      <c r="C11" s="18" t="s">
        <v>2647</v>
      </c>
      <c r="D11" s="18" t="s">
        <v>2613</v>
      </c>
      <c r="E11" s="18" t="s">
        <v>2657</v>
      </c>
      <c r="F11" s="18" t="s">
        <v>2613</v>
      </c>
      <c r="G11" s="18" t="s">
        <v>2613</v>
      </c>
      <c r="H11" s="18" t="s">
        <v>2613</v>
      </c>
      <c r="I11" s="18" t="s">
        <v>2613</v>
      </c>
    </row>
    <row r="12" spans="1:9" x14ac:dyDescent="0.4">
      <c r="A12" s="39"/>
      <c r="B12" s="18" t="s">
        <v>2666</v>
      </c>
      <c r="C12" s="18" t="s">
        <v>2646</v>
      </c>
      <c r="D12" s="18" t="s">
        <v>2659</v>
      </c>
      <c r="E12" s="18" t="s">
        <v>2614</v>
      </c>
      <c r="F12" s="18" t="s">
        <v>2614</v>
      </c>
      <c r="G12" s="18" t="s">
        <v>2615</v>
      </c>
      <c r="H12" s="18" t="s">
        <v>2616</v>
      </c>
      <c r="I12" s="18" t="s">
        <v>2804</v>
      </c>
    </row>
    <row r="13" spans="1:9" ht="135" customHeight="1" x14ac:dyDescent="0.4">
      <c r="A13" s="39"/>
      <c r="B13" s="18" t="s">
        <v>2667</v>
      </c>
      <c r="C13" s="18" t="s">
        <v>2645</v>
      </c>
      <c r="D13" s="18" t="s">
        <v>2660</v>
      </c>
      <c r="E13" s="18" t="s">
        <v>2664</v>
      </c>
      <c r="F13" s="18" t="s">
        <v>2617</v>
      </c>
      <c r="G13" s="18" t="s">
        <v>2802</v>
      </c>
      <c r="H13" s="18" t="s">
        <v>2802</v>
      </c>
      <c r="I13" s="18" t="s">
        <v>2802</v>
      </c>
    </row>
    <row r="14" spans="1:9" ht="18.399999999999999" customHeight="1" x14ac:dyDescent="0.4">
      <c r="A14" s="11" t="s">
        <v>2856</v>
      </c>
      <c r="B14" s="18" t="s">
        <v>2857</v>
      </c>
      <c r="C14" s="18" t="s">
        <v>2858</v>
      </c>
      <c r="D14" s="18" t="s">
        <v>2857</v>
      </c>
      <c r="E14" s="18" t="s">
        <v>2857</v>
      </c>
      <c r="F14" s="18" t="s">
        <v>2857</v>
      </c>
      <c r="G14" s="18" t="s">
        <v>2857</v>
      </c>
      <c r="H14" s="18" t="s">
        <v>2857</v>
      </c>
      <c r="I14" s="18" t="s">
        <v>2857</v>
      </c>
    </row>
    <row r="15" spans="1:9" ht="67.5" x14ac:dyDescent="0.4">
      <c r="A15" s="14" t="s">
        <v>2618</v>
      </c>
      <c r="B15" s="10" t="s">
        <v>2619</v>
      </c>
      <c r="C15" s="18" t="s">
        <v>2621</v>
      </c>
      <c r="D15" s="18" t="s">
        <v>2620</v>
      </c>
      <c r="E15" s="10" t="s">
        <v>2619</v>
      </c>
      <c r="F15" s="18" t="s">
        <v>2649</v>
      </c>
      <c r="G15" s="18" t="s">
        <v>2648</v>
      </c>
      <c r="H15" s="18" t="s">
        <v>2648</v>
      </c>
      <c r="I15" s="18"/>
    </row>
    <row r="16" spans="1:9" x14ac:dyDescent="0.4">
      <c r="A16" s="11" t="s">
        <v>2632</v>
      </c>
      <c r="B16" s="18">
        <v>150</v>
      </c>
      <c r="C16" s="18">
        <v>852</v>
      </c>
      <c r="D16" s="18">
        <v>239</v>
      </c>
      <c r="E16" s="18">
        <v>242</v>
      </c>
      <c r="F16" s="38">
        <v>533</v>
      </c>
      <c r="G16" s="38"/>
      <c r="H16" s="38"/>
      <c r="I16" s="38"/>
    </row>
    <row r="17" spans="1:9" x14ac:dyDescent="0.4">
      <c r="A17" s="11" t="s">
        <v>2638</v>
      </c>
      <c r="B17" s="18">
        <v>20</v>
      </c>
      <c r="C17" s="18">
        <v>391</v>
      </c>
      <c r="D17" s="18">
        <v>85</v>
      </c>
      <c r="E17" s="18">
        <v>0</v>
      </c>
      <c r="F17" s="38">
        <v>273</v>
      </c>
      <c r="G17" s="38"/>
      <c r="H17" s="38"/>
      <c r="I17" s="38"/>
    </row>
    <row r="18" spans="1:9" ht="27.75" x14ac:dyDescent="0.4">
      <c r="A18" s="11" t="s">
        <v>2641</v>
      </c>
      <c r="B18" s="18">
        <v>38</v>
      </c>
      <c r="C18" s="18">
        <v>133</v>
      </c>
      <c r="D18" s="18">
        <v>61</v>
      </c>
      <c r="E18" s="18">
        <v>46</v>
      </c>
      <c r="F18" s="38">
        <v>69</v>
      </c>
      <c r="G18" s="38"/>
      <c r="H18" s="38"/>
      <c r="I18" s="38"/>
    </row>
    <row r="19" spans="1:9" x14ac:dyDescent="0.4">
      <c r="A19" s="11" t="s">
        <v>2853</v>
      </c>
      <c r="B19" s="18">
        <v>9</v>
      </c>
      <c r="C19" s="18">
        <v>0</v>
      </c>
      <c r="D19" s="18">
        <v>15</v>
      </c>
      <c r="E19" s="18">
        <v>0</v>
      </c>
      <c r="F19" s="38">
        <v>10</v>
      </c>
      <c r="G19" s="38"/>
      <c r="H19" s="38"/>
      <c r="I19" s="38"/>
    </row>
    <row r="20" spans="1:9" x14ac:dyDescent="0.4">
      <c r="A20" s="11" t="s">
        <v>2854</v>
      </c>
      <c r="B20" s="18">
        <v>0</v>
      </c>
      <c r="C20" s="18">
        <v>0</v>
      </c>
      <c r="D20" s="18">
        <v>28</v>
      </c>
      <c r="E20" s="18">
        <v>0</v>
      </c>
      <c r="F20" s="38">
        <v>48</v>
      </c>
      <c r="G20" s="38"/>
      <c r="H20" s="38"/>
      <c r="I20" s="38"/>
    </row>
    <row r="21" spans="1:9" ht="27.75" x14ac:dyDescent="0.4">
      <c r="A21" s="11" t="s">
        <v>2855</v>
      </c>
      <c r="B21" s="18">
        <v>83</v>
      </c>
      <c r="C21" s="18">
        <v>328</v>
      </c>
      <c r="D21" s="18">
        <v>50</v>
      </c>
      <c r="E21" s="18">
        <v>196</v>
      </c>
      <c r="F21" s="38">
        <v>133</v>
      </c>
      <c r="G21" s="38"/>
      <c r="H21" s="38"/>
      <c r="I21" s="38"/>
    </row>
    <row r="30" spans="1:9" x14ac:dyDescent="0.4">
      <c r="A30"/>
      <c r="B30"/>
      <c r="C30"/>
      <c r="D30"/>
      <c r="E30"/>
      <c r="F30"/>
      <c r="G30"/>
    </row>
    <row r="31" spans="1:9" x14ac:dyDescent="0.4">
      <c r="A31"/>
      <c r="B31"/>
      <c r="C31"/>
      <c r="D31"/>
      <c r="E31"/>
      <c r="F31"/>
      <c r="G31"/>
    </row>
    <row r="32" spans="1:9" x14ac:dyDescent="0.4">
      <c r="A32"/>
      <c r="B32"/>
      <c r="C32"/>
      <c r="D32" s="12"/>
      <c r="E32"/>
      <c r="F32"/>
      <c r="G32"/>
    </row>
    <row r="33" spans="1:7" x14ac:dyDescent="0.4">
      <c r="A33"/>
      <c r="B33"/>
      <c r="C33"/>
      <c r="D33"/>
      <c r="E33"/>
      <c r="F33"/>
      <c r="G33"/>
    </row>
    <row r="34" spans="1:7" x14ac:dyDescent="0.4">
      <c r="A34"/>
      <c r="B34"/>
      <c r="C34"/>
      <c r="D34"/>
      <c r="E34"/>
      <c r="F34"/>
      <c r="G34"/>
    </row>
    <row r="35" spans="1:7" x14ac:dyDescent="0.4">
      <c r="A35"/>
      <c r="B35"/>
      <c r="C35"/>
      <c r="D35"/>
      <c r="E35"/>
      <c r="F35"/>
      <c r="G35"/>
    </row>
    <row r="36" spans="1:7" x14ac:dyDescent="0.4">
      <c r="A36"/>
      <c r="B36"/>
      <c r="C36"/>
      <c r="D36"/>
      <c r="E36"/>
      <c r="F36"/>
      <c r="G36"/>
    </row>
  </sheetData>
  <mergeCells count="7">
    <mergeCell ref="F20:I20"/>
    <mergeCell ref="F21:I21"/>
    <mergeCell ref="A11:A13"/>
    <mergeCell ref="F17:I17"/>
    <mergeCell ref="F16:I16"/>
    <mergeCell ref="F18:I18"/>
    <mergeCell ref="F19:I19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7474-8DC4-4036-8CF5-18F02BE25360}">
  <dimension ref="A1:Q40"/>
  <sheetViews>
    <sheetView workbookViewId="0"/>
  </sheetViews>
  <sheetFormatPr defaultRowHeight="13.5" x14ac:dyDescent="0.35"/>
  <cols>
    <col min="1" max="1" width="34.796875" style="2" customWidth="1"/>
    <col min="2" max="2" width="14.53125" style="2" customWidth="1"/>
    <col min="3" max="3" width="7.3984375" style="2" customWidth="1"/>
    <col min="4" max="4" width="14.53125" style="2" customWidth="1"/>
    <col min="5" max="5" width="7.3984375" style="2" customWidth="1"/>
    <col min="6" max="6" width="14.53125" style="2" customWidth="1"/>
    <col min="7" max="7" width="7.3984375" style="2" customWidth="1"/>
    <col min="8" max="8" width="14.53125" style="2" customWidth="1"/>
    <col min="9" max="9" width="7.3984375" style="2" customWidth="1"/>
    <col min="10" max="10" width="14.53125" style="2" customWidth="1"/>
    <col min="11" max="11" width="7.3984375" style="2" customWidth="1"/>
    <col min="12" max="12" width="14.53125" style="2" customWidth="1"/>
    <col min="13" max="16384" width="9.06640625" style="2"/>
  </cols>
  <sheetData>
    <row r="1" spans="1:17" ht="13.9" x14ac:dyDescent="0.4">
      <c r="A1" s="8" t="s">
        <v>2841</v>
      </c>
      <c r="Q1" s="31"/>
    </row>
    <row r="2" spans="1:17" ht="13.9" x14ac:dyDescent="0.4">
      <c r="A2" s="8" t="s">
        <v>2798</v>
      </c>
      <c r="Q2" s="31"/>
    </row>
    <row r="3" spans="1:17" ht="13.9" x14ac:dyDescent="0.4">
      <c r="B3" s="41" t="s">
        <v>2730</v>
      </c>
      <c r="C3" s="41"/>
      <c r="D3" s="41"/>
      <c r="E3" s="41"/>
      <c r="F3" s="41"/>
      <c r="G3" s="41"/>
      <c r="H3" s="41"/>
      <c r="I3" s="41"/>
      <c r="J3" s="41" t="s">
        <v>2737</v>
      </c>
      <c r="K3" s="41"/>
      <c r="L3" s="41"/>
      <c r="M3" s="41"/>
      <c r="Q3" s="31"/>
    </row>
    <row r="4" spans="1:17" ht="13.9" x14ac:dyDescent="0.4">
      <c r="A4" s="8" t="s">
        <v>2733</v>
      </c>
      <c r="B4" s="31" t="s">
        <v>2720</v>
      </c>
      <c r="C4" s="31" t="s">
        <v>2721</v>
      </c>
      <c r="D4" s="31"/>
      <c r="E4" s="31"/>
      <c r="F4" s="31"/>
      <c r="G4" s="31"/>
      <c r="H4" s="31"/>
      <c r="I4" s="31"/>
      <c r="J4" s="31" t="s">
        <v>2771</v>
      </c>
      <c r="K4" s="31" t="s">
        <v>2772</v>
      </c>
      <c r="L4" s="31" t="s">
        <v>2780</v>
      </c>
      <c r="M4" s="31" t="s">
        <v>2781</v>
      </c>
      <c r="Q4" s="31"/>
    </row>
    <row r="5" spans="1:17" ht="13.9" x14ac:dyDescent="0.35">
      <c r="A5" s="32" t="s">
        <v>2731</v>
      </c>
      <c r="B5" s="31"/>
      <c r="C5" s="31"/>
      <c r="D5" s="31" t="s">
        <v>2751</v>
      </c>
      <c r="E5" s="31" t="s">
        <v>2752</v>
      </c>
      <c r="F5" s="31"/>
      <c r="G5" s="31"/>
      <c r="H5" s="31"/>
      <c r="I5" s="31"/>
      <c r="J5" s="31" t="s">
        <v>2769</v>
      </c>
      <c r="K5" s="31" t="s">
        <v>2770</v>
      </c>
      <c r="L5" s="31" t="s">
        <v>2778</v>
      </c>
      <c r="M5" s="31" t="s">
        <v>2779</v>
      </c>
      <c r="Q5" s="31"/>
    </row>
    <row r="6" spans="1:17" ht="13.9" x14ac:dyDescent="0.35">
      <c r="A6" s="32" t="s">
        <v>2736</v>
      </c>
      <c r="B6" s="31"/>
      <c r="C6" s="31"/>
      <c r="D6" s="31"/>
      <c r="E6" s="31"/>
      <c r="F6" s="31" t="s">
        <v>2717</v>
      </c>
      <c r="G6" s="31" t="s">
        <v>9</v>
      </c>
      <c r="H6" s="31"/>
      <c r="I6" s="31"/>
      <c r="J6" s="31" t="s">
        <v>2750</v>
      </c>
      <c r="K6" s="31" t="s">
        <v>9</v>
      </c>
      <c r="Q6" s="31"/>
    </row>
    <row r="7" spans="1:17" ht="13.9" x14ac:dyDescent="0.35">
      <c r="A7" s="32" t="s">
        <v>2738</v>
      </c>
      <c r="B7" s="31"/>
      <c r="C7" s="31"/>
      <c r="D7" s="31"/>
      <c r="E7" s="31"/>
      <c r="F7" s="31"/>
      <c r="G7" s="31"/>
      <c r="H7" s="31" t="s">
        <v>2741</v>
      </c>
      <c r="I7" s="31" t="s">
        <v>9</v>
      </c>
      <c r="L7" s="31" t="s">
        <v>2777</v>
      </c>
      <c r="M7" s="31" t="s">
        <v>9</v>
      </c>
      <c r="Q7" s="31"/>
    </row>
    <row r="8" spans="1:17" ht="13.9" x14ac:dyDescent="0.35">
      <c r="A8" s="32" t="s">
        <v>2732</v>
      </c>
      <c r="B8" s="31" t="s">
        <v>2722</v>
      </c>
      <c r="C8" s="31" t="s">
        <v>2710</v>
      </c>
      <c r="D8" s="31" t="s">
        <v>2750</v>
      </c>
      <c r="E8" s="31" t="s">
        <v>9</v>
      </c>
      <c r="F8" s="31" t="s">
        <v>2718</v>
      </c>
      <c r="G8" s="31" t="s">
        <v>9</v>
      </c>
      <c r="H8" s="31" t="s">
        <v>2739</v>
      </c>
      <c r="I8" s="31" t="s">
        <v>2740</v>
      </c>
      <c r="J8" s="31" t="s">
        <v>2768</v>
      </c>
      <c r="K8" s="31" t="s">
        <v>2712</v>
      </c>
      <c r="L8" s="31" t="s">
        <v>2782</v>
      </c>
      <c r="M8" s="31" t="s">
        <v>9</v>
      </c>
      <c r="Q8" s="31"/>
    </row>
    <row r="9" spans="1:17" ht="13.9" x14ac:dyDescent="0.35">
      <c r="A9" s="32" t="s">
        <v>2734</v>
      </c>
      <c r="B9" s="31" t="s">
        <v>2723</v>
      </c>
      <c r="C9" s="31" t="s">
        <v>13</v>
      </c>
      <c r="D9" s="31"/>
      <c r="E9" s="31"/>
      <c r="F9" s="31"/>
      <c r="G9" s="31"/>
      <c r="H9" s="31"/>
      <c r="I9" s="31"/>
      <c r="J9" s="31" t="s">
        <v>2775</v>
      </c>
      <c r="K9" s="31" t="s">
        <v>2776</v>
      </c>
      <c r="L9" s="31" t="s">
        <v>2784</v>
      </c>
      <c r="M9" s="31" t="s">
        <v>2785</v>
      </c>
    </row>
    <row r="10" spans="1:17" ht="13.9" x14ac:dyDescent="0.35">
      <c r="A10" s="32" t="s">
        <v>2735</v>
      </c>
      <c r="B10" s="31"/>
      <c r="C10" s="31"/>
      <c r="D10" s="31" t="s">
        <v>2753</v>
      </c>
      <c r="E10" s="31" t="s">
        <v>2754</v>
      </c>
      <c r="F10" s="31"/>
      <c r="G10" s="31"/>
      <c r="H10" s="31"/>
      <c r="I10" s="31"/>
      <c r="J10" s="31" t="s">
        <v>2773</v>
      </c>
      <c r="K10" s="31" t="s">
        <v>2758</v>
      </c>
      <c r="L10" s="31" t="s">
        <v>2783</v>
      </c>
      <c r="M10" s="31" t="s">
        <v>18</v>
      </c>
    </row>
    <row r="11" spans="1:17" ht="13.9" x14ac:dyDescent="0.35">
      <c r="A11" s="32" t="s">
        <v>2746</v>
      </c>
      <c r="B11" s="31"/>
      <c r="C11" s="31"/>
      <c r="D11" s="31"/>
      <c r="E11" s="31"/>
      <c r="F11" s="31" t="s">
        <v>2719</v>
      </c>
      <c r="G11" s="31" t="s">
        <v>9</v>
      </c>
      <c r="J11" s="31" t="s">
        <v>2774</v>
      </c>
      <c r="K11" s="31" t="s">
        <v>2712</v>
      </c>
    </row>
    <row r="12" spans="1:17" ht="13.9" x14ac:dyDescent="0.35">
      <c r="A12" s="32" t="s">
        <v>2747</v>
      </c>
      <c r="B12" s="31"/>
      <c r="C12" s="31"/>
      <c r="D12" s="31"/>
      <c r="E12" s="31"/>
      <c r="F12" s="31"/>
      <c r="G12" s="31"/>
      <c r="H12" s="31" t="s">
        <v>2742</v>
      </c>
      <c r="I12" s="31" t="s">
        <v>2716</v>
      </c>
      <c r="L12" s="31" t="s">
        <v>2786</v>
      </c>
      <c r="M12" s="31" t="s">
        <v>9</v>
      </c>
    </row>
    <row r="13" spans="1:17" ht="13.9" x14ac:dyDescent="0.35">
      <c r="A13" s="32"/>
      <c r="B13" s="31"/>
      <c r="C13" s="31"/>
      <c r="D13" s="31"/>
      <c r="E13" s="31"/>
      <c r="F13" s="31"/>
      <c r="G13" s="31"/>
      <c r="H13" s="31"/>
      <c r="I13" s="31"/>
    </row>
    <row r="14" spans="1:17" ht="13.9" x14ac:dyDescent="0.4">
      <c r="A14" s="8" t="s">
        <v>2797</v>
      </c>
      <c r="B14" s="31"/>
      <c r="C14" s="31"/>
      <c r="D14" s="31"/>
      <c r="E14" s="31"/>
      <c r="F14" s="31"/>
      <c r="G14" s="31"/>
      <c r="H14" s="31"/>
      <c r="I14" s="31"/>
    </row>
    <row r="15" spans="1:17" ht="13.9" x14ac:dyDescent="0.4">
      <c r="B15" s="41" t="s">
        <v>2730</v>
      </c>
      <c r="C15" s="41"/>
      <c r="D15" s="41"/>
      <c r="E15" s="41"/>
      <c r="F15" s="41"/>
      <c r="G15" s="41"/>
      <c r="H15" s="41"/>
      <c r="I15" s="41"/>
      <c r="J15" s="41" t="s">
        <v>2737</v>
      </c>
      <c r="K15" s="41"/>
      <c r="L15" s="41"/>
      <c r="M15" s="41"/>
    </row>
    <row r="16" spans="1:17" ht="13.9" x14ac:dyDescent="0.4">
      <c r="A16" s="8" t="s">
        <v>2733</v>
      </c>
      <c r="B16" s="31" t="s">
        <v>2726</v>
      </c>
      <c r="C16" s="31" t="s">
        <v>2727</v>
      </c>
      <c r="D16" s="31"/>
      <c r="E16" s="31"/>
      <c r="F16" s="31"/>
      <c r="G16" s="31"/>
      <c r="H16" s="31"/>
      <c r="I16" s="31"/>
      <c r="J16" s="31" t="s">
        <v>2763</v>
      </c>
      <c r="K16" s="31" t="s">
        <v>20</v>
      </c>
      <c r="L16" s="31" t="s">
        <v>2790</v>
      </c>
      <c r="M16" s="31" t="s">
        <v>20</v>
      </c>
    </row>
    <row r="17" spans="1:13" ht="13.9" x14ac:dyDescent="0.35">
      <c r="A17" s="32" t="s">
        <v>2731</v>
      </c>
      <c r="B17" s="31"/>
      <c r="C17" s="31"/>
      <c r="D17" s="31" t="s">
        <v>2756</v>
      </c>
      <c r="E17" s="31" t="s">
        <v>2754</v>
      </c>
      <c r="F17" s="31"/>
      <c r="G17" s="31"/>
      <c r="H17" s="31"/>
      <c r="I17" s="31"/>
      <c r="J17" s="31" t="s">
        <v>2761</v>
      </c>
      <c r="K17" s="31" t="s">
        <v>2758</v>
      </c>
      <c r="L17" s="31" t="s">
        <v>2788</v>
      </c>
      <c r="M17" s="31" t="s">
        <v>2789</v>
      </c>
    </row>
    <row r="18" spans="1:13" ht="13.9" x14ac:dyDescent="0.35">
      <c r="A18" s="32" t="s">
        <v>2736</v>
      </c>
      <c r="B18" s="31"/>
      <c r="C18" s="31"/>
      <c r="D18" s="31"/>
      <c r="E18" s="31"/>
      <c r="F18" s="31" t="s">
        <v>2711</v>
      </c>
      <c r="G18" s="31" t="s">
        <v>2712</v>
      </c>
      <c r="H18" s="31"/>
      <c r="I18" s="31"/>
      <c r="J18" s="31" t="s">
        <v>2762</v>
      </c>
      <c r="K18" s="31" t="s">
        <v>1</v>
      </c>
    </row>
    <row r="19" spans="1:13" ht="13.9" x14ac:dyDescent="0.35">
      <c r="A19" s="32" t="s">
        <v>2738</v>
      </c>
      <c r="B19" s="31"/>
      <c r="C19" s="31"/>
      <c r="D19" s="31"/>
      <c r="E19" s="31"/>
      <c r="F19" s="31"/>
      <c r="G19" s="31"/>
      <c r="H19" s="31" t="s">
        <v>2744</v>
      </c>
      <c r="I19" s="31" t="s">
        <v>9</v>
      </c>
      <c r="L19" s="31" t="s">
        <v>2787</v>
      </c>
      <c r="M19" s="31" t="s">
        <v>9</v>
      </c>
    </row>
    <row r="20" spans="1:13" ht="13.9" x14ac:dyDescent="0.35">
      <c r="A20" s="32" t="s">
        <v>2732</v>
      </c>
      <c r="B20" s="31" t="s">
        <v>2724</v>
      </c>
      <c r="C20" s="31" t="s">
        <v>2725</v>
      </c>
      <c r="D20" s="31" t="s">
        <v>2755</v>
      </c>
      <c r="E20" s="31" t="s">
        <v>2714</v>
      </c>
      <c r="F20" s="31" t="s">
        <v>2713</v>
      </c>
      <c r="G20" s="31" t="s">
        <v>2714</v>
      </c>
      <c r="H20" s="31" t="s">
        <v>2743</v>
      </c>
      <c r="I20" s="31" t="s">
        <v>9</v>
      </c>
      <c r="J20" s="31" t="s">
        <v>2759</v>
      </c>
      <c r="K20" s="31" t="s">
        <v>2760</v>
      </c>
      <c r="L20" s="31" t="s">
        <v>2791</v>
      </c>
      <c r="M20" s="31" t="s">
        <v>2760</v>
      </c>
    </row>
    <row r="21" spans="1:13" ht="13.9" x14ac:dyDescent="0.35">
      <c r="A21" s="32" t="s">
        <v>2734</v>
      </c>
      <c r="B21" s="31" t="s">
        <v>2728</v>
      </c>
      <c r="C21" s="31" t="s">
        <v>2729</v>
      </c>
      <c r="D21" s="31"/>
      <c r="E21" s="31"/>
      <c r="F21" s="31"/>
      <c r="G21" s="31"/>
      <c r="J21" s="31" t="s">
        <v>2767</v>
      </c>
      <c r="K21" s="31" t="s">
        <v>11</v>
      </c>
      <c r="L21" s="31" t="s">
        <v>2793</v>
      </c>
      <c r="M21" s="31" t="s">
        <v>2794</v>
      </c>
    </row>
    <row r="22" spans="1:13" ht="13.9" x14ac:dyDescent="0.35">
      <c r="A22" s="32" t="s">
        <v>2735</v>
      </c>
      <c r="B22" s="31"/>
      <c r="C22" s="31"/>
      <c r="D22" s="31" t="s">
        <v>2757</v>
      </c>
      <c r="E22" s="31" t="s">
        <v>2758</v>
      </c>
      <c r="F22" s="31"/>
      <c r="G22" s="31"/>
      <c r="H22" s="31"/>
      <c r="I22" s="31"/>
      <c r="J22" s="31" t="s">
        <v>2764</v>
      </c>
      <c r="K22" s="31" t="s">
        <v>2729</v>
      </c>
      <c r="L22" s="31" t="s">
        <v>2792</v>
      </c>
      <c r="M22" s="31" t="s">
        <v>11</v>
      </c>
    </row>
    <row r="23" spans="1:13" ht="13.9" x14ac:dyDescent="0.35">
      <c r="A23" s="32" t="s">
        <v>2746</v>
      </c>
      <c r="B23" s="31"/>
      <c r="C23" s="31"/>
      <c r="D23" s="31"/>
      <c r="E23" s="31"/>
      <c r="F23" s="31" t="s">
        <v>2715</v>
      </c>
      <c r="G23" s="31" t="s">
        <v>2716</v>
      </c>
      <c r="J23" s="31" t="s">
        <v>2765</v>
      </c>
      <c r="K23" s="31" t="s">
        <v>2766</v>
      </c>
    </row>
    <row r="24" spans="1:13" ht="13.9" x14ac:dyDescent="0.35">
      <c r="A24" s="32" t="s">
        <v>2747</v>
      </c>
      <c r="D24" s="31"/>
      <c r="E24" s="31"/>
      <c r="H24" s="31" t="s">
        <v>2745</v>
      </c>
      <c r="I24" s="31" t="s">
        <v>9</v>
      </c>
      <c r="L24" s="31" t="s">
        <v>2795</v>
      </c>
      <c r="M24" s="31" t="s">
        <v>2796</v>
      </c>
    </row>
    <row r="27" spans="1:13" x14ac:dyDescent="0.35">
      <c r="H27" s="31"/>
      <c r="I27" s="31"/>
    </row>
    <row r="28" spans="1:13" x14ac:dyDescent="0.35">
      <c r="H28" s="31"/>
      <c r="I28" s="31"/>
    </row>
    <row r="29" spans="1:13" x14ac:dyDescent="0.35">
      <c r="H29" s="31"/>
      <c r="I29" s="31"/>
    </row>
    <row r="31" spans="1:13" x14ac:dyDescent="0.35">
      <c r="H31" s="31"/>
      <c r="I31" s="31"/>
    </row>
    <row r="32" spans="1:13" x14ac:dyDescent="0.35">
      <c r="H32" s="31"/>
      <c r="I32" s="31"/>
    </row>
    <row r="33" spans="8:17" x14ac:dyDescent="0.35">
      <c r="H33" s="31"/>
      <c r="I33" s="31"/>
    </row>
    <row r="34" spans="8:17" x14ac:dyDescent="0.35">
      <c r="Q34" s="24"/>
    </row>
    <row r="35" spans="8:17" x14ac:dyDescent="0.35">
      <c r="H35" s="31"/>
      <c r="I35" s="31"/>
      <c r="Q35" s="24"/>
    </row>
    <row r="36" spans="8:17" x14ac:dyDescent="0.35">
      <c r="Q36" s="24"/>
    </row>
    <row r="37" spans="8:17" x14ac:dyDescent="0.35">
      <c r="H37" s="31"/>
      <c r="I37" s="31"/>
      <c r="J37" s="31"/>
      <c r="K37" s="31"/>
      <c r="L37" s="31"/>
      <c r="M37" s="31"/>
      <c r="Q37" s="24"/>
    </row>
    <row r="38" spans="8:17" x14ac:dyDescent="0.35">
      <c r="Q38" s="24"/>
    </row>
    <row r="39" spans="8:17" x14ac:dyDescent="0.35">
      <c r="Q39" s="24"/>
    </row>
    <row r="40" spans="8:17" x14ac:dyDescent="0.35">
      <c r="H40" s="31"/>
      <c r="I40" s="31"/>
      <c r="J40" s="31"/>
      <c r="K40" s="31"/>
      <c r="L40" s="31"/>
      <c r="M40" s="31"/>
      <c r="Q40" s="24"/>
    </row>
  </sheetData>
  <mergeCells count="4">
    <mergeCell ref="J15:M15"/>
    <mergeCell ref="J3:M3"/>
    <mergeCell ref="B3:I3"/>
    <mergeCell ref="B15:I15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315A-430C-4B23-BE26-FF2324DEE815}">
  <dimension ref="A1:J1196"/>
  <sheetViews>
    <sheetView topLeftCell="A2" workbookViewId="0">
      <selection activeCell="A3" sqref="A3:XFD3"/>
    </sheetView>
  </sheetViews>
  <sheetFormatPr defaultRowHeight="13.5" x14ac:dyDescent="0.35"/>
  <cols>
    <col min="1" max="1" width="93.1328125" style="2" customWidth="1"/>
    <col min="2" max="2" width="10.796875" style="2" customWidth="1"/>
    <col min="3" max="3" width="9.06640625" style="2"/>
    <col min="4" max="9" width="12.3984375" style="2" customWidth="1"/>
    <col min="10" max="16384" width="9.06640625" style="2"/>
  </cols>
  <sheetData>
    <row r="1" spans="1:10" ht="13.9" x14ac:dyDescent="0.4">
      <c r="A1" s="8" t="s">
        <v>2859</v>
      </c>
      <c r="B1"/>
      <c r="C1"/>
      <c r="D1"/>
      <c r="E1"/>
      <c r="F1"/>
      <c r="G1"/>
      <c r="H1"/>
      <c r="I1"/>
      <c r="J1"/>
    </row>
    <row r="2" spans="1:10" ht="13.9" x14ac:dyDescent="0.4">
      <c r="A2" s="8"/>
      <c r="B2"/>
      <c r="C2"/>
      <c r="D2" s="42" t="s">
        <v>2860</v>
      </c>
      <c r="E2" s="42"/>
      <c r="F2" s="42" t="s">
        <v>2861</v>
      </c>
      <c r="G2" s="42"/>
      <c r="H2" s="42" t="s">
        <v>2862</v>
      </c>
      <c r="I2" s="42"/>
      <c r="J2"/>
    </row>
    <row r="3" spans="1:10" ht="13.9" x14ac:dyDescent="0.35">
      <c r="A3" s="6" t="s">
        <v>140</v>
      </c>
      <c r="B3" s="6" t="s">
        <v>141</v>
      </c>
      <c r="C3" s="6" t="s">
        <v>142</v>
      </c>
      <c r="D3" s="6" t="s">
        <v>2863</v>
      </c>
      <c r="E3" s="6" t="s">
        <v>100</v>
      </c>
      <c r="F3" s="6" t="s">
        <v>2863</v>
      </c>
      <c r="G3" s="6" t="s">
        <v>100</v>
      </c>
      <c r="H3" s="6" t="s">
        <v>2863</v>
      </c>
      <c r="I3" s="6" t="s">
        <v>100</v>
      </c>
      <c r="J3" s="6" t="s">
        <v>2847</v>
      </c>
    </row>
    <row r="4" spans="1:10" x14ac:dyDescent="0.35">
      <c r="A4" s="1" t="s">
        <v>219</v>
      </c>
      <c r="B4" s="1" t="s">
        <v>157</v>
      </c>
      <c r="C4" s="1">
        <v>491</v>
      </c>
      <c r="D4" s="37">
        <v>1.8157588579999999</v>
      </c>
      <c r="E4" s="37">
        <v>1.3812150000000001E-3</v>
      </c>
      <c r="F4" s="37">
        <v>1.7323411217781599</v>
      </c>
      <c r="G4" s="37">
        <v>1.2106537530266301E-3</v>
      </c>
      <c r="H4" s="37">
        <v>2.1085215720299901</v>
      </c>
      <c r="I4" s="37">
        <v>1.20336943441636E-3</v>
      </c>
      <c r="J4" s="1" t="s">
        <v>220</v>
      </c>
    </row>
    <row r="5" spans="1:10" x14ac:dyDescent="0.35">
      <c r="A5" s="1" t="s">
        <v>272</v>
      </c>
      <c r="B5" s="1" t="s">
        <v>157</v>
      </c>
      <c r="C5" s="1">
        <v>347</v>
      </c>
      <c r="D5" s="37">
        <v>1.676524438</v>
      </c>
      <c r="E5" s="37">
        <v>1.4388490000000001E-3</v>
      </c>
      <c r="F5" s="37">
        <v>1.5935412065660099</v>
      </c>
      <c r="G5" s="37">
        <v>1.2515644555694599E-3</v>
      </c>
      <c r="H5" s="37">
        <v>1.97216623189905</v>
      </c>
      <c r="I5" s="37">
        <v>1.2690355329949201E-3</v>
      </c>
      <c r="J5" s="1" t="s">
        <v>273</v>
      </c>
    </row>
    <row r="6" spans="1:10" x14ac:dyDescent="0.35">
      <c r="A6" s="1" t="s">
        <v>148</v>
      </c>
      <c r="B6" s="1"/>
      <c r="C6" s="1">
        <v>285</v>
      </c>
      <c r="D6" s="37">
        <v>2.1505662760000002</v>
      </c>
      <c r="E6" s="37">
        <v>1.4727539999999999E-3</v>
      </c>
      <c r="F6" s="37">
        <v>-1.2624767472689</v>
      </c>
      <c r="G6" s="37">
        <v>2.1276595744680799E-2</v>
      </c>
      <c r="H6" s="37">
        <v>2.0484405583934602</v>
      </c>
      <c r="I6" s="37">
        <v>1.33333333333333E-3</v>
      </c>
      <c r="J6" s="1" t="s">
        <v>149</v>
      </c>
    </row>
    <row r="7" spans="1:10" x14ac:dyDescent="0.35">
      <c r="A7" s="1" t="s">
        <v>257</v>
      </c>
      <c r="B7" s="1" t="s">
        <v>157</v>
      </c>
      <c r="C7" s="1">
        <v>198</v>
      </c>
      <c r="D7" s="37">
        <v>1.695873618</v>
      </c>
      <c r="E7" s="37">
        <v>1.481481E-3</v>
      </c>
      <c r="F7" s="37">
        <v>1.97403297125385</v>
      </c>
      <c r="G7" s="37">
        <v>1.3458950201884199E-3</v>
      </c>
      <c r="H7" s="37">
        <v>2.1282316663771499</v>
      </c>
      <c r="I7" s="37">
        <v>1.42450142450142E-3</v>
      </c>
      <c r="J7" s="1" t="s">
        <v>258</v>
      </c>
    </row>
    <row r="8" spans="1:10" x14ac:dyDescent="0.35">
      <c r="A8" s="1" t="s">
        <v>215</v>
      </c>
      <c r="B8" s="1" t="s">
        <v>157</v>
      </c>
      <c r="C8" s="1">
        <v>230</v>
      </c>
      <c r="D8" s="37">
        <v>1.8210535379999999</v>
      </c>
      <c r="E8" s="37">
        <v>1.48368E-3</v>
      </c>
      <c r="F8" s="37">
        <v>1.71544196087526</v>
      </c>
      <c r="G8" s="37">
        <v>1.31406044678055E-3</v>
      </c>
      <c r="H8" s="37">
        <v>2.1445988028244898</v>
      </c>
      <c r="I8" s="37">
        <v>1.3869625520110901E-3</v>
      </c>
      <c r="J8" s="1" t="s">
        <v>216</v>
      </c>
    </row>
    <row r="9" spans="1:10" x14ac:dyDescent="0.35">
      <c r="A9" s="1" t="s">
        <v>378</v>
      </c>
      <c r="B9" s="1"/>
      <c r="C9" s="1">
        <v>271</v>
      </c>
      <c r="D9" s="37">
        <v>1.513054455</v>
      </c>
      <c r="E9" s="37">
        <v>1.4903130000000001E-3</v>
      </c>
      <c r="F9" s="37">
        <v>0.780795725322041</v>
      </c>
      <c r="G9" s="37">
        <v>0.97780678851174896</v>
      </c>
      <c r="H9" s="37">
        <v>1.62827006337145</v>
      </c>
      <c r="I9" s="37">
        <v>1.3422818791946299E-3</v>
      </c>
      <c r="J9" s="1" t="s">
        <v>379</v>
      </c>
    </row>
    <row r="10" spans="1:10" x14ac:dyDescent="0.35">
      <c r="A10" s="1" t="s">
        <v>295</v>
      </c>
      <c r="B10" s="1"/>
      <c r="C10" s="1">
        <v>194</v>
      </c>
      <c r="D10" s="37">
        <v>1.64299917</v>
      </c>
      <c r="E10" s="37">
        <v>1.4903130000000001E-3</v>
      </c>
      <c r="F10" s="37">
        <v>0.73877846517812795</v>
      </c>
      <c r="G10" s="37">
        <v>0.98644986449864502</v>
      </c>
      <c r="H10" s="37">
        <v>1.75034369394538</v>
      </c>
      <c r="I10" s="37">
        <v>1.42450142450142E-3</v>
      </c>
      <c r="J10" s="1" t="s">
        <v>296</v>
      </c>
    </row>
    <row r="11" spans="1:10" x14ac:dyDescent="0.35">
      <c r="A11" s="1" t="s">
        <v>165</v>
      </c>
      <c r="B11" s="1" t="s">
        <v>157</v>
      </c>
      <c r="C11" s="1">
        <v>252</v>
      </c>
      <c r="D11" s="37">
        <v>2.041093037</v>
      </c>
      <c r="E11" s="37">
        <v>1.4903130000000001E-3</v>
      </c>
      <c r="F11" s="37">
        <v>1.73857122908768</v>
      </c>
      <c r="G11" s="37">
        <v>1.31752305665349E-3</v>
      </c>
      <c r="H11" s="37">
        <v>2.31693436317373</v>
      </c>
      <c r="I11" s="37">
        <v>1.36425648021828E-3</v>
      </c>
      <c r="J11" s="1" t="s">
        <v>166</v>
      </c>
    </row>
    <row r="12" spans="1:10" x14ac:dyDescent="0.35">
      <c r="A12" s="1" t="s">
        <v>342</v>
      </c>
      <c r="B12" s="1"/>
      <c r="C12" s="1">
        <v>208</v>
      </c>
      <c r="D12" s="37">
        <v>1.5682941349999999</v>
      </c>
      <c r="E12" s="37">
        <v>1.4947680000000001E-3</v>
      </c>
      <c r="F12" s="37">
        <v>-0.56717891370692797</v>
      </c>
      <c r="G12" s="37">
        <v>1</v>
      </c>
      <c r="H12" s="37">
        <v>1.2710624912991999</v>
      </c>
      <c r="I12" s="37">
        <v>6.3380281690140802E-2</v>
      </c>
      <c r="J12" s="1" t="s">
        <v>343</v>
      </c>
    </row>
    <row r="13" spans="1:10" x14ac:dyDescent="0.35">
      <c r="A13" s="1" t="s">
        <v>217</v>
      </c>
      <c r="B13" s="1" t="s">
        <v>157</v>
      </c>
      <c r="C13" s="1">
        <v>185</v>
      </c>
      <c r="D13" s="37">
        <v>1.818560878</v>
      </c>
      <c r="E13" s="37">
        <v>1.5037589999999999E-3</v>
      </c>
      <c r="F13" s="37">
        <v>1.8139928140959201</v>
      </c>
      <c r="G13" s="37">
        <v>1.36612021857923E-3</v>
      </c>
      <c r="H13" s="37">
        <v>2.1905202218587201</v>
      </c>
      <c r="I13" s="37">
        <v>1.44717800289435E-3</v>
      </c>
      <c r="J13" s="1" t="s">
        <v>218</v>
      </c>
    </row>
    <row r="14" spans="1:10" x14ac:dyDescent="0.35">
      <c r="A14" s="1" t="s">
        <v>264</v>
      </c>
      <c r="B14" s="1"/>
      <c r="C14" s="1">
        <v>174</v>
      </c>
      <c r="D14" s="37">
        <v>1.6888123850000001</v>
      </c>
      <c r="E14" s="37">
        <v>1.5313939999999999E-3</v>
      </c>
      <c r="F14" s="37">
        <v>-1.17626748020828</v>
      </c>
      <c r="G14" s="37">
        <v>0.115384615384615</v>
      </c>
      <c r="H14" s="37">
        <v>1.4414073413083199</v>
      </c>
      <c r="I14" s="37">
        <v>5.85651537335285E-3</v>
      </c>
      <c r="J14" s="1" t="s">
        <v>265</v>
      </c>
    </row>
    <row r="15" spans="1:10" x14ac:dyDescent="0.35">
      <c r="A15" s="1" t="s">
        <v>280</v>
      </c>
      <c r="B15" s="1" t="s">
        <v>157</v>
      </c>
      <c r="C15" s="1">
        <v>160</v>
      </c>
      <c r="D15" s="37">
        <v>1.6704149779999999</v>
      </c>
      <c r="E15" s="37">
        <v>1.5479879999999999E-3</v>
      </c>
      <c r="F15" s="37">
        <v>1.4507557567587099</v>
      </c>
      <c r="G15" s="37">
        <v>1.23287671232876E-2</v>
      </c>
      <c r="H15" s="37">
        <v>1.89593268952271</v>
      </c>
      <c r="I15" s="37">
        <v>1.47492625368731E-3</v>
      </c>
      <c r="J15" s="1" t="s">
        <v>281</v>
      </c>
    </row>
    <row r="16" spans="1:10" x14ac:dyDescent="0.35">
      <c r="A16" s="1" t="s">
        <v>2591</v>
      </c>
      <c r="B16" s="1" t="s">
        <v>157</v>
      </c>
      <c r="C16" s="1">
        <v>149</v>
      </c>
      <c r="D16" s="37">
        <v>1.635661434</v>
      </c>
      <c r="E16" s="37">
        <v>1.5625000000000001E-3</v>
      </c>
      <c r="F16" s="37">
        <v>1.4013770213545</v>
      </c>
      <c r="G16" s="37">
        <v>1.9662921348314599E-2</v>
      </c>
      <c r="H16" s="37">
        <v>1.84537035290532</v>
      </c>
      <c r="I16" s="37">
        <v>1.47492625368731E-3</v>
      </c>
      <c r="J16" s="1" t="s">
        <v>301</v>
      </c>
    </row>
    <row r="17" spans="1:10" x14ac:dyDescent="0.35">
      <c r="A17" s="1" t="s">
        <v>249</v>
      </c>
      <c r="B17" s="1"/>
      <c r="C17" s="1">
        <v>153</v>
      </c>
      <c r="D17" s="37">
        <v>1.705801356</v>
      </c>
      <c r="E17" s="37">
        <v>1.5723270000000001E-3</v>
      </c>
      <c r="F17" s="37">
        <v>0.83344412985040695</v>
      </c>
      <c r="G17" s="37">
        <v>0.83588317107093102</v>
      </c>
      <c r="H17" s="37">
        <v>1.7017818486504901</v>
      </c>
      <c r="I17" s="37">
        <v>1.4771048744460799E-3</v>
      </c>
      <c r="J17" s="1" t="s">
        <v>250</v>
      </c>
    </row>
    <row r="18" spans="1:10" x14ac:dyDescent="0.35">
      <c r="A18" s="1" t="s">
        <v>213</v>
      </c>
      <c r="B18" s="1"/>
      <c r="C18" s="1">
        <v>134</v>
      </c>
      <c r="D18" s="37">
        <v>1.826981908</v>
      </c>
      <c r="E18" s="37">
        <v>1.589825E-3</v>
      </c>
      <c r="F18" s="37">
        <v>1.98610323834459</v>
      </c>
      <c r="G18" s="37">
        <v>1.4265335235377999E-3</v>
      </c>
      <c r="H18" s="37">
        <v>2.1783136501586799</v>
      </c>
      <c r="I18" s="37">
        <v>1.47492625368731E-3</v>
      </c>
      <c r="J18" s="1" t="s">
        <v>214</v>
      </c>
    </row>
    <row r="19" spans="1:10" x14ac:dyDescent="0.35">
      <c r="A19" s="1" t="s">
        <v>261</v>
      </c>
      <c r="B19" s="1" t="s">
        <v>262</v>
      </c>
      <c r="C19" s="1">
        <v>131</v>
      </c>
      <c r="D19" s="37">
        <v>1.6891731919999999</v>
      </c>
      <c r="E19" s="37">
        <v>1.592357E-3</v>
      </c>
      <c r="F19" s="37">
        <v>1.1655600725487301</v>
      </c>
      <c r="G19" s="37">
        <v>0.18194842406876699</v>
      </c>
      <c r="H19" s="37">
        <v>1.8484700349579299</v>
      </c>
      <c r="I19" s="37">
        <v>1.49253731343283E-3</v>
      </c>
      <c r="J19" s="1" t="s">
        <v>263</v>
      </c>
    </row>
    <row r="20" spans="1:10" x14ac:dyDescent="0.35">
      <c r="A20" s="1" t="s">
        <v>189</v>
      </c>
      <c r="B20" s="1" t="s">
        <v>157</v>
      </c>
      <c r="C20" s="1">
        <v>130</v>
      </c>
      <c r="D20" s="37">
        <v>1.8894148340000001</v>
      </c>
      <c r="E20" s="37">
        <v>1.6000000000000001E-3</v>
      </c>
      <c r="F20" s="37">
        <v>1.46017396455926</v>
      </c>
      <c r="G20" s="37">
        <v>1.1477761836441801E-2</v>
      </c>
      <c r="H20" s="37">
        <v>2.10535330861611</v>
      </c>
      <c r="I20" s="37">
        <v>1.48367952522255E-3</v>
      </c>
      <c r="J20" s="1" t="s">
        <v>190</v>
      </c>
    </row>
    <row r="21" spans="1:10" x14ac:dyDescent="0.35">
      <c r="A21" s="1" t="s">
        <v>154</v>
      </c>
      <c r="B21" s="1"/>
      <c r="C21" s="1">
        <v>130</v>
      </c>
      <c r="D21" s="37">
        <v>2.0985678760000002</v>
      </c>
      <c r="E21" s="37">
        <v>1.6000000000000001E-3</v>
      </c>
      <c r="F21" s="37">
        <v>-1.5598642997063901</v>
      </c>
      <c r="G21" s="37">
        <v>3.3783783783783699E-3</v>
      </c>
      <c r="H21" s="37">
        <v>1.83840527172565</v>
      </c>
      <c r="I21" s="37">
        <v>1.48367952522255E-3</v>
      </c>
      <c r="J21" s="1" t="s">
        <v>155</v>
      </c>
    </row>
    <row r="22" spans="1:10" x14ac:dyDescent="0.35">
      <c r="A22" s="1" t="s">
        <v>268</v>
      </c>
      <c r="B22" s="1"/>
      <c r="C22" s="1">
        <v>122</v>
      </c>
      <c r="D22" s="37">
        <v>1.677310155</v>
      </c>
      <c r="E22" s="37">
        <v>1.6051360000000001E-3</v>
      </c>
      <c r="F22" s="37">
        <v>1.63174415124631</v>
      </c>
      <c r="G22" s="37">
        <v>2.8449502133712601E-3</v>
      </c>
      <c r="H22" s="37">
        <v>1.7987230326497501</v>
      </c>
      <c r="I22" s="37">
        <v>1.47492625368731E-3</v>
      </c>
      <c r="J22" s="1" t="s">
        <v>269</v>
      </c>
    </row>
    <row r="23" spans="1:10" x14ac:dyDescent="0.35">
      <c r="A23" s="1" t="s">
        <v>195</v>
      </c>
      <c r="B23" s="1"/>
      <c r="C23" s="1">
        <v>122</v>
      </c>
      <c r="D23" s="37">
        <v>1.881618199</v>
      </c>
      <c r="E23" s="37">
        <v>1.6051360000000001E-3</v>
      </c>
      <c r="F23" s="37">
        <v>2.0894475100557601</v>
      </c>
      <c r="G23" s="37">
        <v>1.4641288433382099E-3</v>
      </c>
      <c r="H23" s="37">
        <v>2.2709288362071498</v>
      </c>
      <c r="I23" s="37">
        <v>1.46198830409356E-3</v>
      </c>
      <c r="J23" s="1" t="s">
        <v>196</v>
      </c>
    </row>
    <row r="24" spans="1:10" x14ac:dyDescent="0.35">
      <c r="A24" s="1" t="s">
        <v>207</v>
      </c>
      <c r="B24" s="1"/>
      <c r="C24" s="1">
        <v>126</v>
      </c>
      <c r="D24" s="37">
        <v>1.8550817150000001</v>
      </c>
      <c r="E24" s="37">
        <v>1.6103059999999999E-3</v>
      </c>
      <c r="F24" s="37">
        <v>1.4681813275246101</v>
      </c>
      <c r="G24" s="37">
        <v>1.1644832605531201E-2</v>
      </c>
      <c r="H24" s="37">
        <v>2.0080616632240802</v>
      </c>
      <c r="I24" s="37">
        <v>1.47492625368731E-3</v>
      </c>
      <c r="J24" s="1" t="s">
        <v>208</v>
      </c>
    </row>
    <row r="25" spans="1:10" x14ac:dyDescent="0.35">
      <c r="A25" s="1" t="s">
        <v>187</v>
      </c>
      <c r="B25" s="1"/>
      <c r="C25" s="1">
        <v>117</v>
      </c>
      <c r="D25" s="37">
        <v>1.8961532029999999</v>
      </c>
      <c r="E25" s="37">
        <v>1.6103059999999999E-3</v>
      </c>
      <c r="F25" s="37">
        <v>0.44466173287823102</v>
      </c>
      <c r="G25" s="37">
        <v>1</v>
      </c>
      <c r="H25" s="37">
        <v>1.8081715619416301</v>
      </c>
      <c r="I25" s="37">
        <v>1.48809523809523E-3</v>
      </c>
      <c r="J25" s="1" t="s">
        <v>188</v>
      </c>
    </row>
    <row r="26" spans="1:10" x14ac:dyDescent="0.35">
      <c r="A26" s="1" t="s">
        <v>259</v>
      </c>
      <c r="B26" s="1" t="s">
        <v>146</v>
      </c>
      <c r="C26" s="1">
        <v>114</v>
      </c>
      <c r="D26" s="37">
        <v>1.6939985200000001</v>
      </c>
      <c r="E26" s="37">
        <v>1.615509E-3</v>
      </c>
      <c r="F26" s="37">
        <v>-0.76288452923050698</v>
      </c>
      <c r="G26" s="37">
        <v>0.94478527607361895</v>
      </c>
      <c r="H26" s="37">
        <v>1.5091903886324101</v>
      </c>
      <c r="I26" s="37">
        <v>5.94353640416047E-3</v>
      </c>
      <c r="J26" s="1" t="s">
        <v>260</v>
      </c>
    </row>
    <row r="27" spans="1:10" x14ac:dyDescent="0.35">
      <c r="A27" s="1" t="s">
        <v>211</v>
      </c>
      <c r="B27" s="1" t="s">
        <v>146</v>
      </c>
      <c r="C27" s="1">
        <v>116</v>
      </c>
      <c r="D27" s="37">
        <v>1.8350624769999999</v>
      </c>
      <c r="E27" s="37">
        <v>1.615509E-3</v>
      </c>
      <c r="F27" s="37">
        <v>0.84342455289987095</v>
      </c>
      <c r="G27" s="37">
        <v>0.8</v>
      </c>
      <c r="H27" s="37">
        <v>1.79333863526363</v>
      </c>
      <c r="I27" s="37">
        <v>1.4903129657228001E-3</v>
      </c>
      <c r="J27" s="1" t="s">
        <v>212</v>
      </c>
    </row>
    <row r="28" spans="1:10" x14ac:dyDescent="0.35">
      <c r="A28" s="1" t="s">
        <v>266</v>
      </c>
      <c r="B28" s="1"/>
      <c r="C28" s="1">
        <v>113</v>
      </c>
      <c r="D28" s="37">
        <v>1.681583754</v>
      </c>
      <c r="E28" s="37">
        <v>1.6207459999999999E-3</v>
      </c>
      <c r="F28" s="37">
        <v>0.48213367683408898</v>
      </c>
      <c r="G28" s="37">
        <v>1</v>
      </c>
      <c r="H28" s="37">
        <v>1.5895972059696899</v>
      </c>
      <c r="I28" s="37">
        <v>2.9629629629629602E-3</v>
      </c>
      <c r="J28" s="1" t="s">
        <v>267</v>
      </c>
    </row>
    <row r="29" spans="1:10" x14ac:dyDescent="0.35">
      <c r="A29" s="1" t="s">
        <v>176</v>
      </c>
      <c r="B29" s="1" t="s">
        <v>146</v>
      </c>
      <c r="C29" s="1">
        <v>113</v>
      </c>
      <c r="D29" s="37">
        <v>1.9453782690000001</v>
      </c>
      <c r="E29" s="37">
        <v>1.6207459999999999E-3</v>
      </c>
      <c r="F29" s="37">
        <v>1.06212976784733</v>
      </c>
      <c r="G29" s="37">
        <v>0.35465116279069703</v>
      </c>
      <c r="H29" s="37">
        <v>1.84433335075635</v>
      </c>
      <c r="I29" s="37">
        <v>1.4858841010401099E-3</v>
      </c>
      <c r="J29" s="1" t="s">
        <v>177</v>
      </c>
    </row>
    <row r="30" spans="1:10" x14ac:dyDescent="0.35">
      <c r="A30" s="1" t="s">
        <v>197</v>
      </c>
      <c r="B30" s="1" t="s">
        <v>157</v>
      </c>
      <c r="C30" s="1">
        <v>110</v>
      </c>
      <c r="D30" s="37">
        <v>1.875722388</v>
      </c>
      <c r="E30" s="37">
        <v>1.6233770000000001E-3</v>
      </c>
      <c r="F30" s="37">
        <v>1.8833725831989401</v>
      </c>
      <c r="G30" s="37">
        <v>1.5015015015015E-3</v>
      </c>
      <c r="H30" s="37">
        <v>2.1265172753519002</v>
      </c>
      <c r="I30" s="37">
        <v>1.4858841010401099E-3</v>
      </c>
      <c r="J30" s="1" t="s">
        <v>198</v>
      </c>
    </row>
    <row r="31" spans="1:10" x14ac:dyDescent="0.35">
      <c r="A31" s="1" t="s">
        <v>255</v>
      </c>
      <c r="B31" s="1"/>
      <c r="C31" s="1">
        <v>99</v>
      </c>
      <c r="D31" s="37">
        <v>1.6985186329999999</v>
      </c>
      <c r="E31" s="37">
        <v>1.6286639999999999E-3</v>
      </c>
      <c r="F31" s="37">
        <v>-0.53517932613895003</v>
      </c>
      <c r="G31" s="37">
        <v>1</v>
      </c>
      <c r="H31" s="37">
        <v>1.4778347646573899</v>
      </c>
      <c r="I31" s="37">
        <v>1.4947683109117999E-2</v>
      </c>
      <c r="J31" s="1" t="s">
        <v>256</v>
      </c>
    </row>
    <row r="32" spans="1:10" x14ac:dyDescent="0.35">
      <c r="A32" s="1" t="s">
        <v>193</v>
      </c>
      <c r="B32" s="1" t="s">
        <v>146</v>
      </c>
      <c r="C32" s="1">
        <v>83</v>
      </c>
      <c r="D32" s="37">
        <v>1.8867611909999999</v>
      </c>
      <c r="E32" s="37">
        <v>1.6286639999999999E-3</v>
      </c>
      <c r="F32" s="37">
        <v>-0.81990618122771797</v>
      </c>
      <c r="G32" s="37">
        <v>0.84679665738161503</v>
      </c>
      <c r="H32" s="37">
        <v>1.90477529810576</v>
      </c>
      <c r="I32" s="37">
        <v>1.5673981191222501E-3</v>
      </c>
      <c r="J32" s="1" t="s">
        <v>194</v>
      </c>
    </row>
    <row r="33" spans="1:10" x14ac:dyDescent="0.35">
      <c r="A33" s="1" t="s">
        <v>253</v>
      </c>
      <c r="B33" s="1"/>
      <c r="C33" s="1">
        <v>98</v>
      </c>
      <c r="D33" s="37">
        <v>1.703186453</v>
      </c>
      <c r="E33" s="37">
        <v>1.631321E-3</v>
      </c>
      <c r="F33" s="37">
        <v>-1.0551790831764001</v>
      </c>
      <c r="G33" s="37">
        <v>0.34302325581395299</v>
      </c>
      <c r="H33" s="37">
        <v>1.46959877823858</v>
      </c>
      <c r="I33" s="37">
        <v>1.5015015015014999E-2</v>
      </c>
      <c r="J33" s="1" t="s">
        <v>254</v>
      </c>
    </row>
    <row r="34" spans="1:10" x14ac:dyDescent="0.35">
      <c r="A34" s="1" t="s">
        <v>247</v>
      </c>
      <c r="B34" s="1" t="s">
        <v>146</v>
      </c>
      <c r="C34" s="1">
        <v>98</v>
      </c>
      <c r="D34" s="37">
        <v>1.7080839699999999</v>
      </c>
      <c r="E34" s="37">
        <v>1.631321E-3</v>
      </c>
      <c r="F34" s="37">
        <v>-1.2649290134786699</v>
      </c>
      <c r="G34" s="37">
        <v>7.2886297376093298E-2</v>
      </c>
      <c r="H34" s="37">
        <v>1.48661082821044</v>
      </c>
      <c r="I34" s="37">
        <v>1.51515151515151E-2</v>
      </c>
      <c r="J34" s="1" t="s">
        <v>248</v>
      </c>
    </row>
    <row r="35" spans="1:10" x14ac:dyDescent="0.35">
      <c r="A35" s="1" t="s">
        <v>235</v>
      </c>
      <c r="B35" s="1"/>
      <c r="C35" s="1">
        <v>106</v>
      </c>
      <c r="D35" s="37">
        <v>1.7413931920000001</v>
      </c>
      <c r="E35" s="37">
        <v>1.6447370000000001E-3</v>
      </c>
      <c r="F35" s="37">
        <v>1.27735288958549</v>
      </c>
      <c r="G35" s="37">
        <v>8.4084084084083993E-2</v>
      </c>
      <c r="H35" s="37">
        <v>1.6847724370041499</v>
      </c>
      <c r="I35" s="37">
        <v>1.5128593040847199E-3</v>
      </c>
      <c r="J35" s="1" t="s">
        <v>236</v>
      </c>
    </row>
    <row r="36" spans="1:10" x14ac:dyDescent="0.35">
      <c r="A36" s="1" t="s">
        <v>225</v>
      </c>
      <c r="B36" s="1"/>
      <c r="C36" s="1">
        <v>89</v>
      </c>
      <c r="D36" s="37">
        <v>1.790939807</v>
      </c>
      <c r="E36" s="37">
        <v>1.6501650000000001E-3</v>
      </c>
      <c r="F36" s="37">
        <v>1.1845242651077701</v>
      </c>
      <c r="G36" s="37">
        <v>0.16539050535987701</v>
      </c>
      <c r="H36" s="37">
        <v>1.8298922564670801</v>
      </c>
      <c r="I36" s="37">
        <v>1.5432098765432E-3</v>
      </c>
      <c r="J36" s="1" t="s">
        <v>226</v>
      </c>
    </row>
    <row r="37" spans="1:10" x14ac:dyDescent="0.35">
      <c r="A37" s="1" t="s">
        <v>199</v>
      </c>
      <c r="B37" s="1"/>
      <c r="C37" s="1">
        <v>91</v>
      </c>
      <c r="D37" s="37">
        <v>1.875647982</v>
      </c>
      <c r="E37" s="37">
        <v>1.655629E-3</v>
      </c>
      <c r="F37" s="37">
        <v>0.38170214327740598</v>
      </c>
      <c r="G37" s="37">
        <v>1</v>
      </c>
      <c r="H37" s="37">
        <v>1.7706031928249399</v>
      </c>
      <c r="I37" s="37">
        <v>1.5576323987538899E-3</v>
      </c>
      <c r="J37" s="1" t="s">
        <v>200</v>
      </c>
    </row>
    <row r="38" spans="1:10" x14ac:dyDescent="0.35">
      <c r="A38" s="1" t="s">
        <v>172</v>
      </c>
      <c r="B38" s="1"/>
      <c r="C38" s="1">
        <v>87</v>
      </c>
      <c r="D38" s="37">
        <v>1.9728571070000001</v>
      </c>
      <c r="E38" s="37">
        <v>1.6694489999999999E-3</v>
      </c>
      <c r="F38" s="37">
        <v>-1.28705220195937</v>
      </c>
      <c r="G38" s="37">
        <v>8.0229226361031497E-2</v>
      </c>
      <c r="H38" s="37">
        <v>1.970746794536</v>
      </c>
      <c r="I38" s="37">
        <v>1.53846153846153E-3</v>
      </c>
      <c r="J38" s="1" t="s">
        <v>173</v>
      </c>
    </row>
    <row r="39" spans="1:10" x14ac:dyDescent="0.35">
      <c r="A39" s="1" t="s">
        <v>161</v>
      </c>
      <c r="B39" s="1"/>
      <c r="C39" s="1">
        <v>78</v>
      </c>
      <c r="D39" s="37">
        <v>2.082379049</v>
      </c>
      <c r="E39" s="37">
        <v>1.6722410000000001E-3</v>
      </c>
      <c r="F39" s="37">
        <v>1.4196069393089299</v>
      </c>
      <c r="G39" s="37">
        <v>3.4375000000000003E-2</v>
      </c>
      <c r="H39" s="37">
        <v>1.92377439965071</v>
      </c>
      <c r="I39" s="37">
        <v>1.5923566878980799E-3</v>
      </c>
      <c r="J39" s="1" t="s">
        <v>162</v>
      </c>
    </row>
    <row r="40" spans="1:10" x14ac:dyDescent="0.35">
      <c r="A40" s="1" t="s">
        <v>183</v>
      </c>
      <c r="B40" s="1"/>
      <c r="C40" s="1">
        <v>74</v>
      </c>
      <c r="D40" s="37">
        <v>1.916925889</v>
      </c>
      <c r="E40" s="37">
        <v>1.680672E-3</v>
      </c>
      <c r="F40" s="37">
        <v>-1.09750577364607</v>
      </c>
      <c r="G40" s="37">
        <v>0.27445652173912999</v>
      </c>
      <c r="H40" s="37">
        <v>1.8231622533190499</v>
      </c>
      <c r="I40" s="37">
        <v>1.5723270440251499E-3</v>
      </c>
      <c r="J40" s="1" t="s">
        <v>184</v>
      </c>
    </row>
    <row r="41" spans="1:10" x14ac:dyDescent="0.35">
      <c r="A41" s="1" t="s">
        <v>191</v>
      </c>
      <c r="B41" s="1"/>
      <c r="C41" s="1">
        <v>67</v>
      </c>
      <c r="D41" s="37">
        <v>1.887826293</v>
      </c>
      <c r="E41" s="37">
        <v>1.694915E-3</v>
      </c>
      <c r="F41" s="37">
        <v>-1.2507055395919799</v>
      </c>
      <c r="G41" s="37">
        <v>0.113456464379947</v>
      </c>
      <c r="H41" s="37">
        <v>1.6745756782741299</v>
      </c>
      <c r="I41" s="37">
        <v>6.3291139240506302E-3</v>
      </c>
      <c r="J41" s="1" t="s">
        <v>192</v>
      </c>
    </row>
    <row r="42" spans="1:10" x14ac:dyDescent="0.35">
      <c r="A42" s="1" t="s">
        <v>169</v>
      </c>
      <c r="B42" s="1"/>
      <c r="C42" s="1">
        <v>62</v>
      </c>
      <c r="D42" s="37">
        <v>1.994884109</v>
      </c>
      <c r="E42" s="37">
        <v>1.7035780000000001E-3</v>
      </c>
      <c r="F42" s="37">
        <v>-1.6141142191384501</v>
      </c>
      <c r="G42" s="37">
        <v>5.4347826086956503E-3</v>
      </c>
      <c r="H42" s="37">
        <v>1.7371107212080199</v>
      </c>
      <c r="I42" s="37">
        <v>6.2500000000000003E-3</v>
      </c>
      <c r="J42" s="1" t="s">
        <v>160</v>
      </c>
    </row>
    <row r="43" spans="1:10" x14ac:dyDescent="0.35">
      <c r="A43" s="1" t="s">
        <v>150</v>
      </c>
      <c r="B43" s="1"/>
      <c r="C43" s="1">
        <v>60</v>
      </c>
      <c r="D43" s="37">
        <v>2.150334849</v>
      </c>
      <c r="E43" s="37">
        <v>1.7094020000000001E-3</v>
      </c>
      <c r="F43" s="37">
        <v>-1.71720986963329</v>
      </c>
      <c r="G43" s="37">
        <v>2.5773195876288599E-3</v>
      </c>
      <c r="H43" s="37">
        <v>1.96746107353716</v>
      </c>
      <c r="I43" s="37">
        <v>1.58227848101265E-3</v>
      </c>
      <c r="J43" s="1" t="s">
        <v>151</v>
      </c>
    </row>
    <row r="44" spans="1:10" x14ac:dyDescent="0.35">
      <c r="A44" s="1" t="s">
        <v>159</v>
      </c>
      <c r="B44" s="1"/>
      <c r="C44" s="1">
        <v>58</v>
      </c>
      <c r="D44" s="37">
        <v>2.0939913240000001</v>
      </c>
      <c r="E44" s="37">
        <v>1.7211699999999999E-3</v>
      </c>
      <c r="F44" s="37">
        <v>-1.62248049280369</v>
      </c>
      <c r="G44" s="37">
        <v>5.2910052910052898E-3</v>
      </c>
      <c r="H44" s="37">
        <v>1.8712310725915999</v>
      </c>
      <c r="I44" s="37">
        <v>1.58227848101265E-3</v>
      </c>
      <c r="J44" s="1" t="s">
        <v>160</v>
      </c>
    </row>
    <row r="45" spans="1:10" x14ac:dyDescent="0.35">
      <c r="A45" s="1" t="s">
        <v>163</v>
      </c>
      <c r="B45" s="1"/>
      <c r="C45" s="1">
        <v>61</v>
      </c>
      <c r="D45" s="37">
        <v>2.0633809200000002</v>
      </c>
      <c r="E45" s="37">
        <v>1.7301040000000001E-3</v>
      </c>
      <c r="F45" s="37">
        <v>-1.5202241358830599</v>
      </c>
      <c r="G45" s="37">
        <v>1.2755102040816301E-2</v>
      </c>
      <c r="H45" s="37">
        <v>2.0751373183481898</v>
      </c>
      <c r="I45" s="37">
        <v>1.57728706624605E-3</v>
      </c>
      <c r="J45" s="1" t="s">
        <v>164</v>
      </c>
    </row>
    <row r="46" spans="1:10" x14ac:dyDescent="0.35">
      <c r="A46" s="1" t="s">
        <v>181</v>
      </c>
      <c r="B46" s="1"/>
      <c r="C46" s="1">
        <v>47</v>
      </c>
      <c r="D46" s="37">
        <v>1.9241499790000001</v>
      </c>
      <c r="E46" s="37">
        <v>1.776199E-3</v>
      </c>
      <c r="F46" s="37">
        <v>1.01284584964322</v>
      </c>
      <c r="G46" s="37">
        <v>0.42644628099173498</v>
      </c>
      <c r="H46" s="37">
        <v>1.79226042864401</v>
      </c>
      <c r="I46" s="37">
        <v>4.87012987012987E-3</v>
      </c>
      <c r="J46" s="1" t="s">
        <v>182</v>
      </c>
    </row>
    <row r="47" spans="1:10" x14ac:dyDescent="0.35">
      <c r="A47" s="1" t="s">
        <v>179</v>
      </c>
      <c r="B47" s="1"/>
      <c r="C47" s="1">
        <v>43</v>
      </c>
      <c r="D47" s="37">
        <v>1.933257566</v>
      </c>
      <c r="E47" s="37">
        <v>1.776199E-3</v>
      </c>
      <c r="F47" s="37">
        <v>-1.27881047897098</v>
      </c>
      <c r="G47" s="37">
        <v>0.105670103092783</v>
      </c>
      <c r="H47" s="37">
        <v>1.5499663206410099</v>
      </c>
      <c r="I47" s="37">
        <v>1.7886178861788601E-2</v>
      </c>
      <c r="J47" s="1" t="s">
        <v>180</v>
      </c>
    </row>
    <row r="48" spans="1:10" x14ac:dyDescent="0.35">
      <c r="A48" s="1" t="s">
        <v>145</v>
      </c>
      <c r="B48" s="1" t="s">
        <v>146</v>
      </c>
      <c r="C48" s="1">
        <v>21</v>
      </c>
      <c r="D48" s="37">
        <v>2.173028226</v>
      </c>
      <c r="E48" s="37">
        <v>1.8050539999999999E-3</v>
      </c>
      <c r="F48" s="37">
        <v>-1.3783892134004001</v>
      </c>
      <c r="G48" s="37">
        <v>9.6698113207547107E-2</v>
      </c>
      <c r="H48" s="37">
        <v>1.9897112728261299</v>
      </c>
      <c r="I48" s="37">
        <v>1.72711571675302E-3</v>
      </c>
      <c r="J48" s="1" t="s">
        <v>147</v>
      </c>
    </row>
    <row r="49" spans="1:10" x14ac:dyDescent="0.35">
      <c r="A49" s="1" t="s">
        <v>167</v>
      </c>
      <c r="B49" s="1"/>
      <c r="C49" s="1">
        <v>27</v>
      </c>
      <c r="D49" s="37">
        <v>2.0278507650000002</v>
      </c>
      <c r="E49" s="37">
        <v>1.8214940000000001E-3</v>
      </c>
      <c r="F49" s="37">
        <v>1.06876041606887</v>
      </c>
      <c r="G49" s="37">
        <v>0.36316695352839901</v>
      </c>
      <c r="H49" s="37">
        <v>2.0328364452147998</v>
      </c>
      <c r="I49" s="37">
        <v>1.6863406408094399E-3</v>
      </c>
      <c r="J49" s="1" t="s">
        <v>168</v>
      </c>
    </row>
    <row r="50" spans="1:10" x14ac:dyDescent="0.35">
      <c r="A50" s="1" t="s">
        <v>152</v>
      </c>
      <c r="B50" s="1"/>
      <c r="C50" s="1">
        <v>31</v>
      </c>
      <c r="D50" s="37">
        <v>2.1111610239999998</v>
      </c>
      <c r="E50" s="37">
        <v>1.8214940000000001E-3</v>
      </c>
      <c r="F50" s="37">
        <v>-1.4605549578117201</v>
      </c>
      <c r="G50" s="37">
        <v>5.7500000000000002E-2</v>
      </c>
      <c r="H50" s="37">
        <v>1.6150093756150801</v>
      </c>
      <c r="I50" s="37">
        <v>8.5763293310463107E-3</v>
      </c>
      <c r="J50" s="1" t="s">
        <v>153</v>
      </c>
    </row>
    <row r="51" spans="1:10" x14ac:dyDescent="0.35">
      <c r="A51" s="1" t="s">
        <v>170</v>
      </c>
      <c r="B51" s="1"/>
      <c r="C51" s="1">
        <v>22</v>
      </c>
      <c r="D51" s="37">
        <v>1.9884845739999999</v>
      </c>
      <c r="E51" s="37">
        <v>1.824818E-3</v>
      </c>
      <c r="F51" s="37">
        <v>1.07596273455531</v>
      </c>
      <c r="G51" s="37">
        <v>0.36034482758620601</v>
      </c>
      <c r="H51" s="37">
        <v>1.8793744833355499</v>
      </c>
      <c r="I51" s="37">
        <v>3.44234079173838E-3</v>
      </c>
      <c r="J51" s="1" t="s">
        <v>171</v>
      </c>
    </row>
    <row r="52" spans="1:10" x14ac:dyDescent="0.35">
      <c r="A52" s="1" t="s">
        <v>174</v>
      </c>
      <c r="B52" s="1"/>
      <c r="C52" s="1">
        <v>37</v>
      </c>
      <c r="D52" s="37">
        <v>1.964309555</v>
      </c>
      <c r="E52" s="37">
        <v>1.831502E-3</v>
      </c>
      <c r="F52" s="37">
        <v>1.6692191393253299</v>
      </c>
      <c r="G52" s="37">
        <v>1.0256410256410199E-2</v>
      </c>
      <c r="H52" s="37">
        <v>2.12585752650046</v>
      </c>
      <c r="I52" s="37">
        <v>1.6722408026755801E-3</v>
      </c>
      <c r="J52" s="1" t="s">
        <v>175</v>
      </c>
    </row>
    <row r="53" spans="1:10" x14ac:dyDescent="0.35">
      <c r="A53" s="1" t="s">
        <v>156</v>
      </c>
      <c r="B53" s="1" t="s">
        <v>157</v>
      </c>
      <c r="C53" s="1">
        <v>29</v>
      </c>
      <c r="D53" s="37">
        <v>2.0943167410000001</v>
      </c>
      <c r="E53" s="37">
        <v>1.834862E-3</v>
      </c>
      <c r="F53" s="37">
        <v>1.3568208344327</v>
      </c>
      <c r="G53" s="37">
        <v>9.7770154373927901E-2</v>
      </c>
      <c r="H53" s="37">
        <v>2.1056066884635598</v>
      </c>
      <c r="I53" s="37">
        <v>1.7064846416382201E-3</v>
      </c>
      <c r="J53" s="1" t="s">
        <v>158</v>
      </c>
    </row>
    <row r="54" spans="1:10" x14ac:dyDescent="0.35">
      <c r="A54" s="1" t="s">
        <v>143</v>
      </c>
      <c r="B54" s="1"/>
      <c r="C54" s="1">
        <v>13</v>
      </c>
      <c r="D54" s="37">
        <v>2.2296957389999998</v>
      </c>
      <c r="E54" s="37">
        <v>1.8903590000000001E-3</v>
      </c>
      <c r="F54" s="37">
        <v>2.12812568014657</v>
      </c>
      <c r="G54" s="37">
        <v>1.75131348511383E-3</v>
      </c>
      <c r="H54" s="37">
        <v>2.0777282314986301</v>
      </c>
      <c r="I54" s="37">
        <v>1.7699115044247701E-3</v>
      </c>
      <c r="J54" s="1" t="s">
        <v>144</v>
      </c>
    </row>
    <row r="55" spans="1:10" x14ac:dyDescent="0.35">
      <c r="A55" s="1" t="s">
        <v>205</v>
      </c>
      <c r="B55" s="1"/>
      <c r="C55" s="1">
        <v>10</v>
      </c>
      <c r="D55" s="37">
        <v>1.8555144480000001</v>
      </c>
      <c r="E55" s="37">
        <v>1.8975330000000001E-3</v>
      </c>
      <c r="F55" s="37">
        <v>0.90747301002136505</v>
      </c>
      <c r="G55" s="37">
        <v>0.58064516129032195</v>
      </c>
      <c r="H55" s="37">
        <v>1.93720784538319</v>
      </c>
      <c r="I55" s="37">
        <v>1.7452006980802699E-3</v>
      </c>
      <c r="J55" s="1" t="s">
        <v>206</v>
      </c>
    </row>
    <row r="56" spans="1:10" x14ac:dyDescent="0.35">
      <c r="A56" s="1" t="s">
        <v>201</v>
      </c>
      <c r="B56" s="1"/>
      <c r="C56" s="1">
        <v>10</v>
      </c>
      <c r="D56" s="37">
        <v>1.8683629310000001</v>
      </c>
      <c r="E56" s="37">
        <v>1.8975330000000001E-3</v>
      </c>
      <c r="F56" s="37">
        <v>1.1803215136154499</v>
      </c>
      <c r="G56" s="37">
        <v>0.28522336769759399</v>
      </c>
      <c r="H56" s="37">
        <v>1.9325831889826901</v>
      </c>
      <c r="I56" s="37">
        <v>1.7452006980802699E-3</v>
      </c>
      <c r="J56" s="1" t="s">
        <v>202</v>
      </c>
    </row>
    <row r="57" spans="1:10" x14ac:dyDescent="0.35">
      <c r="A57" s="1" t="s">
        <v>178</v>
      </c>
      <c r="B57" s="1"/>
      <c r="C57" s="1">
        <v>12</v>
      </c>
      <c r="D57" s="37">
        <v>1.9445392130000001</v>
      </c>
      <c r="E57" s="37">
        <v>1.908397E-3</v>
      </c>
      <c r="F57" s="37">
        <v>1.0486920433726801</v>
      </c>
      <c r="G57" s="37">
        <v>0.40852575488454701</v>
      </c>
      <c r="H57" s="37">
        <v>1.89705579290365</v>
      </c>
      <c r="I57" s="37">
        <v>3.5149384885764402E-3</v>
      </c>
      <c r="J57" s="1" t="s">
        <v>171</v>
      </c>
    </row>
    <row r="58" spans="1:10" x14ac:dyDescent="0.35">
      <c r="A58" s="1" t="s">
        <v>2495</v>
      </c>
      <c r="B58" s="1"/>
      <c r="C58" s="1">
        <v>25</v>
      </c>
      <c r="D58" s="37">
        <v>-1.8262865989999999</v>
      </c>
      <c r="E58" s="37">
        <v>2.2222219999999998E-3</v>
      </c>
      <c r="F58" s="37">
        <v>-1.31739728103623</v>
      </c>
      <c r="G58" s="37">
        <v>0.123222748815165</v>
      </c>
      <c r="H58" s="37">
        <v>-1.92266994787862</v>
      </c>
      <c r="I58" s="37">
        <v>2.3584905660377301E-3</v>
      </c>
      <c r="J58" s="1" t="s">
        <v>2496</v>
      </c>
    </row>
    <row r="59" spans="1:10" x14ac:dyDescent="0.35">
      <c r="A59" s="1" t="s">
        <v>2491</v>
      </c>
      <c r="B59" s="1"/>
      <c r="C59" s="1">
        <v>32</v>
      </c>
      <c r="D59" s="37">
        <v>-1.759301303</v>
      </c>
      <c r="E59" s="37">
        <v>2.2222219999999998E-3</v>
      </c>
      <c r="F59" s="37">
        <v>1.9132875924550401</v>
      </c>
      <c r="G59" s="37">
        <v>1.6778523489932801E-3</v>
      </c>
      <c r="H59" s="37">
        <v>-1.07464122441676</v>
      </c>
      <c r="I59" s="37">
        <v>0.35781990521327001</v>
      </c>
      <c r="J59" s="1" t="s">
        <v>2492</v>
      </c>
    </row>
    <row r="60" spans="1:10" x14ac:dyDescent="0.35">
      <c r="A60" s="1" t="s">
        <v>2489</v>
      </c>
      <c r="B60" s="1"/>
      <c r="C60" s="1">
        <v>54</v>
      </c>
      <c r="D60" s="37">
        <v>-1.737154766</v>
      </c>
      <c r="E60" s="37">
        <v>2.2883299999999999E-3</v>
      </c>
      <c r="F60" s="37">
        <v>1.0177107199306801</v>
      </c>
      <c r="G60" s="37">
        <v>0.41845140032948902</v>
      </c>
      <c r="H60" s="37">
        <v>-1.7879790220199201</v>
      </c>
      <c r="I60" s="37">
        <v>2.6809651474530801E-3</v>
      </c>
      <c r="J60" s="1" t="s">
        <v>2490</v>
      </c>
    </row>
    <row r="61" spans="1:10" x14ac:dyDescent="0.35">
      <c r="A61" s="1" t="s">
        <v>2479</v>
      </c>
      <c r="B61" s="1"/>
      <c r="C61" s="1">
        <v>83</v>
      </c>
      <c r="D61" s="37">
        <v>-1.664487912</v>
      </c>
      <c r="E61" s="37">
        <v>2.5773200000000001E-3</v>
      </c>
      <c r="F61" s="37">
        <v>1.55183533405268</v>
      </c>
      <c r="G61" s="37">
        <v>6.1633281972264999E-3</v>
      </c>
      <c r="H61" s="37">
        <v>-1.4929950334005599</v>
      </c>
      <c r="I61" s="37">
        <v>1.3850415512465301E-2</v>
      </c>
      <c r="J61" s="1" t="s">
        <v>2480</v>
      </c>
    </row>
    <row r="62" spans="1:10" x14ac:dyDescent="0.35">
      <c r="A62" s="1" t="s">
        <v>2487</v>
      </c>
      <c r="B62" s="1"/>
      <c r="C62" s="1">
        <v>109</v>
      </c>
      <c r="D62" s="37">
        <v>-1.723238652</v>
      </c>
      <c r="E62" s="37">
        <v>2.5974029999999999E-3</v>
      </c>
      <c r="F62" s="37">
        <v>1.0845509635171999</v>
      </c>
      <c r="G62" s="37">
        <v>0.30804248861911898</v>
      </c>
      <c r="H62" s="37">
        <v>-1.9501865945519601</v>
      </c>
      <c r="I62" s="37">
        <v>3.0395136778115501E-3</v>
      </c>
      <c r="J62" s="1" t="s">
        <v>2488</v>
      </c>
    </row>
    <row r="63" spans="1:10" x14ac:dyDescent="0.35">
      <c r="A63" s="1" t="s">
        <v>428</v>
      </c>
      <c r="B63" s="1" t="s">
        <v>146</v>
      </c>
      <c r="C63" s="1">
        <v>397</v>
      </c>
      <c r="D63" s="37">
        <v>1.44186554</v>
      </c>
      <c r="E63" s="37">
        <v>2.8571429999999999E-3</v>
      </c>
      <c r="F63" s="37">
        <v>-1.02505202082589</v>
      </c>
      <c r="G63" s="37">
        <v>0.36734693877551</v>
      </c>
      <c r="H63" s="37">
        <v>1.21839956218269</v>
      </c>
      <c r="I63" s="37">
        <v>6.2421972534332001E-2</v>
      </c>
      <c r="J63" s="1" t="s">
        <v>429</v>
      </c>
    </row>
    <row r="64" spans="1:10" x14ac:dyDescent="0.35">
      <c r="A64" s="1" t="s">
        <v>438</v>
      </c>
      <c r="B64" s="1"/>
      <c r="C64" s="1">
        <v>248</v>
      </c>
      <c r="D64" s="37">
        <v>1.4276774619999999</v>
      </c>
      <c r="E64" s="37">
        <v>2.989537E-3</v>
      </c>
      <c r="F64" s="37">
        <v>1.48601520133543</v>
      </c>
      <c r="G64" s="37">
        <v>3.9525691699604697E-3</v>
      </c>
      <c r="H64" s="37">
        <v>1.7768745553115</v>
      </c>
      <c r="I64" s="37">
        <v>1.3495276653171301E-3</v>
      </c>
      <c r="J64" s="1" t="s">
        <v>439</v>
      </c>
    </row>
    <row r="65" spans="1:10" x14ac:dyDescent="0.35">
      <c r="A65" s="1" t="s">
        <v>2453</v>
      </c>
      <c r="B65" s="1"/>
      <c r="C65" s="1">
        <v>193</v>
      </c>
      <c r="D65" s="37">
        <v>-1.5269181249999999</v>
      </c>
      <c r="E65" s="37">
        <v>2.9940119999999999E-3</v>
      </c>
      <c r="F65" s="37">
        <v>1.1408787665036799</v>
      </c>
      <c r="G65" s="37">
        <v>0.19565217391304299</v>
      </c>
      <c r="H65" s="37">
        <v>-1.4683834047509501</v>
      </c>
      <c r="I65" s="37">
        <v>3.40136054421768E-3</v>
      </c>
      <c r="J65" s="1" t="s">
        <v>2454</v>
      </c>
    </row>
    <row r="66" spans="1:10" x14ac:dyDescent="0.35">
      <c r="A66" s="1" t="s">
        <v>2449</v>
      </c>
      <c r="B66" s="1"/>
      <c r="C66" s="1">
        <v>209</v>
      </c>
      <c r="D66" s="37">
        <v>-1.4906857419999999</v>
      </c>
      <c r="E66" s="37">
        <v>3.021148E-3</v>
      </c>
      <c r="F66" s="37">
        <v>1.4503546059265999</v>
      </c>
      <c r="G66" s="37">
        <v>4.0106951871657697E-3</v>
      </c>
      <c r="H66" s="37">
        <v>-1.23148904270534</v>
      </c>
      <c r="I66" s="37">
        <v>4.8275862068965503E-2</v>
      </c>
      <c r="J66" s="1" t="s">
        <v>2450</v>
      </c>
    </row>
    <row r="67" spans="1:10" x14ac:dyDescent="0.35">
      <c r="A67" s="1" t="s">
        <v>2422</v>
      </c>
      <c r="B67" s="1"/>
      <c r="C67" s="1">
        <v>231</v>
      </c>
      <c r="D67" s="37">
        <v>-1.4092786859999999</v>
      </c>
      <c r="E67" s="37">
        <v>3.067485E-3</v>
      </c>
      <c r="F67" s="37">
        <v>1.3116687436662999</v>
      </c>
      <c r="G67" s="37">
        <v>2.8645833333333301E-2</v>
      </c>
      <c r="H67" s="37">
        <v>-1.2887372609338099</v>
      </c>
      <c r="I67" s="37">
        <v>1.74216027874564E-2</v>
      </c>
      <c r="J67" s="1" t="s">
        <v>2423</v>
      </c>
    </row>
    <row r="68" spans="1:10" x14ac:dyDescent="0.35">
      <c r="A68" s="1" t="s">
        <v>326</v>
      </c>
      <c r="B68" s="1"/>
      <c r="C68" s="1">
        <v>164</v>
      </c>
      <c r="D68" s="37">
        <v>1.5870246180000001</v>
      </c>
      <c r="E68" s="37">
        <v>3.072197E-3</v>
      </c>
      <c r="F68" s="37">
        <v>-0.39397152707879401</v>
      </c>
      <c r="G68" s="37">
        <v>1</v>
      </c>
      <c r="H68" s="37">
        <v>1.31806775522806</v>
      </c>
      <c r="I68" s="37">
        <v>4.6268656716417902E-2</v>
      </c>
      <c r="J68" s="1" t="s">
        <v>327</v>
      </c>
    </row>
    <row r="69" spans="1:10" x14ac:dyDescent="0.35">
      <c r="A69" s="1" t="s">
        <v>293</v>
      </c>
      <c r="B69" s="1" t="s">
        <v>262</v>
      </c>
      <c r="C69" s="1">
        <v>102</v>
      </c>
      <c r="D69" s="37">
        <v>1.6441569359999999</v>
      </c>
      <c r="E69" s="37">
        <v>3.2573290000000002E-3</v>
      </c>
      <c r="F69" s="37">
        <v>1.48954015080073</v>
      </c>
      <c r="G69" s="37">
        <v>1.6691957511380799E-2</v>
      </c>
      <c r="H69" s="37">
        <v>1.93043301126595</v>
      </c>
      <c r="I69" s="37">
        <v>1.5128593040847199E-3</v>
      </c>
      <c r="J69" s="1" t="s">
        <v>294</v>
      </c>
    </row>
    <row r="70" spans="1:10" x14ac:dyDescent="0.35">
      <c r="A70" s="1" t="s">
        <v>237</v>
      </c>
      <c r="B70" s="1"/>
      <c r="C70" s="1">
        <v>86</v>
      </c>
      <c r="D70" s="37">
        <v>1.735690532</v>
      </c>
      <c r="E70" s="37">
        <v>3.3003300000000002E-3</v>
      </c>
      <c r="F70" s="37">
        <v>1.2366240977162199</v>
      </c>
      <c r="G70" s="37">
        <v>0.113846153846153</v>
      </c>
      <c r="H70" s="37">
        <v>1.78278520178683</v>
      </c>
      <c r="I70" s="37">
        <v>1.5576323987538899E-3</v>
      </c>
      <c r="J70" s="1" t="s">
        <v>238</v>
      </c>
    </row>
    <row r="71" spans="1:10" x14ac:dyDescent="0.35">
      <c r="A71" s="1" t="s">
        <v>2481</v>
      </c>
      <c r="B71" s="1"/>
      <c r="C71" s="1">
        <v>340</v>
      </c>
      <c r="D71" s="37">
        <v>-1.6690322200000001</v>
      </c>
      <c r="E71" s="37">
        <v>3.3112580000000001E-3</v>
      </c>
      <c r="F71" s="37">
        <v>1.44357095403068</v>
      </c>
      <c r="G71" s="37">
        <v>2.4937655860349101E-3</v>
      </c>
      <c r="H71" s="37">
        <v>-1.5290270347368</v>
      </c>
      <c r="I71" s="37">
        <v>4.5871559633027499E-3</v>
      </c>
      <c r="J71" s="1" t="s">
        <v>2482</v>
      </c>
    </row>
    <row r="72" spans="1:10" x14ac:dyDescent="0.35">
      <c r="A72" s="1" t="s">
        <v>270</v>
      </c>
      <c r="B72" s="1" t="s">
        <v>146</v>
      </c>
      <c r="C72" s="1">
        <v>87</v>
      </c>
      <c r="D72" s="37">
        <v>1.676625118</v>
      </c>
      <c r="E72" s="37">
        <v>3.3388979999999999E-3</v>
      </c>
      <c r="F72" s="37">
        <v>-1.32466495164939</v>
      </c>
      <c r="G72" s="37">
        <v>5.1282051282051197E-2</v>
      </c>
      <c r="H72" s="37">
        <v>1.32759178160562</v>
      </c>
      <c r="I72" s="37">
        <v>6.4615384615384602E-2</v>
      </c>
      <c r="J72" s="1" t="s">
        <v>271</v>
      </c>
    </row>
    <row r="73" spans="1:10" x14ac:dyDescent="0.35">
      <c r="A73" s="1" t="s">
        <v>245</v>
      </c>
      <c r="B73" s="1"/>
      <c r="C73" s="1">
        <v>59</v>
      </c>
      <c r="D73" s="37">
        <v>1.710201206</v>
      </c>
      <c r="E73" s="37">
        <v>3.4188030000000002E-3</v>
      </c>
      <c r="F73" s="37">
        <v>-0.67455065617305998</v>
      </c>
      <c r="G73" s="37">
        <v>0.96632124352331605</v>
      </c>
      <c r="H73" s="37">
        <v>1.6656891411741801</v>
      </c>
      <c r="I73" s="37">
        <v>9.4488188976377899E-3</v>
      </c>
      <c r="J73" s="1" t="s">
        <v>246</v>
      </c>
    </row>
    <row r="74" spans="1:10" x14ac:dyDescent="0.35">
      <c r="A74" s="1" t="s">
        <v>185</v>
      </c>
      <c r="B74" s="1"/>
      <c r="C74" s="1">
        <v>21</v>
      </c>
      <c r="D74" s="37">
        <v>1.9082660769999999</v>
      </c>
      <c r="E74" s="37">
        <v>3.6101079999999999E-3</v>
      </c>
      <c r="F74" s="37">
        <v>-1.1239023011721101</v>
      </c>
      <c r="G74" s="37">
        <v>0.28605769230769201</v>
      </c>
      <c r="H74" s="37">
        <v>1.41282380877088</v>
      </c>
      <c r="I74" s="37">
        <v>6.7911714770797896E-2</v>
      </c>
      <c r="J74" s="1" t="s">
        <v>186</v>
      </c>
    </row>
    <row r="75" spans="1:10" x14ac:dyDescent="0.35">
      <c r="A75" s="1" t="s">
        <v>203</v>
      </c>
      <c r="B75" s="1"/>
      <c r="C75" s="1">
        <v>32</v>
      </c>
      <c r="D75" s="37">
        <v>1.857630278</v>
      </c>
      <c r="E75" s="37">
        <v>3.6231879999999998E-3</v>
      </c>
      <c r="F75" s="37">
        <v>1.5481517255777699</v>
      </c>
      <c r="G75" s="37">
        <v>4.1876046901172498E-2</v>
      </c>
      <c r="H75" s="37">
        <v>2.0305806638681001</v>
      </c>
      <c r="I75" s="37">
        <v>1.7035775127768301E-3</v>
      </c>
      <c r="J75" s="1" t="s">
        <v>204</v>
      </c>
    </row>
    <row r="76" spans="1:10" x14ac:dyDescent="0.35">
      <c r="A76" s="1" t="s">
        <v>223</v>
      </c>
      <c r="B76" s="1"/>
      <c r="C76" s="1">
        <v>36</v>
      </c>
      <c r="D76" s="37">
        <v>1.806336248</v>
      </c>
      <c r="E76" s="37">
        <v>3.636364E-3</v>
      </c>
      <c r="F76" s="37">
        <v>-1.1352896844228999</v>
      </c>
      <c r="G76" s="37">
        <v>0.25419664268585102</v>
      </c>
      <c r="H76" s="37">
        <v>1.46032621956162</v>
      </c>
      <c r="I76" s="37">
        <v>4.0133779264213999E-2</v>
      </c>
      <c r="J76" s="1" t="s">
        <v>224</v>
      </c>
    </row>
    <row r="77" spans="1:10" x14ac:dyDescent="0.35">
      <c r="A77" s="1" t="s">
        <v>2497</v>
      </c>
      <c r="B77" s="1"/>
      <c r="C77" s="1">
        <v>10</v>
      </c>
      <c r="D77" s="37">
        <v>-1.88766492</v>
      </c>
      <c r="E77" s="37">
        <v>4.210526E-3</v>
      </c>
      <c r="F77" s="37">
        <v>-1.17943858744219</v>
      </c>
      <c r="G77" s="37">
        <v>0.27702702702702697</v>
      </c>
      <c r="H77" s="37">
        <v>-2.0078235914540601</v>
      </c>
      <c r="I77" s="37">
        <v>2.3310023310023301E-3</v>
      </c>
      <c r="J77" s="1" t="s">
        <v>2498</v>
      </c>
    </row>
    <row r="78" spans="1:10" x14ac:dyDescent="0.35">
      <c r="A78" s="1" t="s">
        <v>394</v>
      </c>
      <c r="B78" s="1"/>
      <c r="C78" s="1">
        <v>218</v>
      </c>
      <c r="D78" s="37">
        <v>1.483132951</v>
      </c>
      <c r="E78" s="37">
        <v>4.4776119999999997E-3</v>
      </c>
      <c r="F78" s="37">
        <v>1.53127280217634</v>
      </c>
      <c r="G78" s="37">
        <v>3.9370078740157402E-3</v>
      </c>
      <c r="H78" s="37">
        <v>1.5983602933407901</v>
      </c>
      <c r="I78" s="37">
        <v>1.3888888888888801E-3</v>
      </c>
      <c r="J78" s="1" t="s">
        <v>395</v>
      </c>
    </row>
    <row r="79" spans="1:10" x14ac:dyDescent="0.35">
      <c r="A79" s="1" t="s">
        <v>320</v>
      </c>
      <c r="B79" s="1"/>
      <c r="C79" s="1">
        <v>127</v>
      </c>
      <c r="D79" s="37">
        <v>1.593466407</v>
      </c>
      <c r="E79" s="37">
        <v>4.8076919999999997E-3</v>
      </c>
      <c r="F79" s="37">
        <v>0.88853266693333799</v>
      </c>
      <c r="G79" s="37">
        <v>0.69153515064562399</v>
      </c>
      <c r="H79" s="37">
        <v>1.66598519637423</v>
      </c>
      <c r="I79" s="37">
        <v>1.46198830409356E-3</v>
      </c>
      <c r="J79" s="1" t="s">
        <v>321</v>
      </c>
    </row>
    <row r="80" spans="1:10" x14ac:dyDescent="0.35">
      <c r="A80" s="1" t="s">
        <v>291</v>
      </c>
      <c r="B80" s="1"/>
      <c r="C80" s="1">
        <v>83</v>
      </c>
      <c r="D80" s="37">
        <v>1.6445248480000001</v>
      </c>
      <c r="E80" s="37">
        <v>4.8859929999999999E-3</v>
      </c>
      <c r="F80" s="37">
        <v>1.3435940190607301</v>
      </c>
      <c r="G80" s="37">
        <v>6.19195046439628E-2</v>
      </c>
      <c r="H80" s="37">
        <v>1.80454863740191</v>
      </c>
      <c r="I80" s="37">
        <v>1.5600624024960999E-3</v>
      </c>
      <c r="J80" s="1" t="s">
        <v>292</v>
      </c>
    </row>
    <row r="81" spans="1:10" x14ac:dyDescent="0.35">
      <c r="A81" s="1" t="s">
        <v>2467</v>
      </c>
      <c r="B81" s="1"/>
      <c r="C81" s="1">
        <v>100</v>
      </c>
      <c r="D81" s="37">
        <v>-1.5769566820000001</v>
      </c>
      <c r="E81" s="37">
        <v>5.0890589999999999E-3</v>
      </c>
      <c r="F81" s="37">
        <v>1.0375608955787099</v>
      </c>
      <c r="G81" s="37">
        <v>0.38588588588588502</v>
      </c>
      <c r="H81" s="37">
        <v>-1.34027241097431</v>
      </c>
      <c r="I81" s="37">
        <v>4.9853372434017502E-2</v>
      </c>
      <c r="J81" s="1" t="s">
        <v>2468</v>
      </c>
    </row>
    <row r="82" spans="1:10" x14ac:dyDescent="0.35">
      <c r="A82" s="1" t="s">
        <v>304</v>
      </c>
      <c r="B82" s="1"/>
      <c r="C82" s="1">
        <v>110</v>
      </c>
      <c r="D82" s="37">
        <v>1.620005422</v>
      </c>
      <c r="E82" s="37">
        <v>6.4935059999999996E-3</v>
      </c>
      <c r="F82" s="37">
        <v>0.53264435558551804</v>
      </c>
      <c r="G82" s="37">
        <v>1</v>
      </c>
      <c r="H82" s="37">
        <v>1.56585770791997</v>
      </c>
      <c r="I82" s="37">
        <v>2.9717682020802298E-3</v>
      </c>
      <c r="J82" s="1" t="s">
        <v>305</v>
      </c>
    </row>
    <row r="83" spans="1:10" x14ac:dyDescent="0.35">
      <c r="A83" s="1" t="s">
        <v>312</v>
      </c>
      <c r="B83" s="1"/>
      <c r="C83" s="1">
        <v>105</v>
      </c>
      <c r="D83" s="37">
        <v>1.6123029209999999</v>
      </c>
      <c r="E83" s="37">
        <v>6.5789469999999999E-3</v>
      </c>
      <c r="F83" s="37">
        <v>-0.49255316358915302</v>
      </c>
      <c r="G83" s="37">
        <v>1</v>
      </c>
      <c r="H83" s="37">
        <v>1.39449390142131</v>
      </c>
      <c r="I83" s="37">
        <v>3.02571860816944E-2</v>
      </c>
      <c r="J83" s="1" t="s">
        <v>313</v>
      </c>
    </row>
    <row r="84" spans="1:10" x14ac:dyDescent="0.35">
      <c r="A84" s="1" t="s">
        <v>2493</v>
      </c>
      <c r="B84" s="1"/>
      <c r="C84" s="1">
        <v>22</v>
      </c>
      <c r="D84" s="37">
        <v>-1.7896706899999999</v>
      </c>
      <c r="E84" s="37">
        <v>6.6079299999999997E-3</v>
      </c>
      <c r="F84" s="37">
        <v>1.04194752612861</v>
      </c>
      <c r="G84" s="37">
        <v>0.39931740614334399</v>
      </c>
      <c r="H84" s="37">
        <v>-1.94800073988591</v>
      </c>
      <c r="I84" s="37">
        <v>2.4213075060532602E-3</v>
      </c>
      <c r="J84" s="1" t="s">
        <v>2494</v>
      </c>
    </row>
    <row r="85" spans="1:10" x14ac:dyDescent="0.35">
      <c r="A85" s="1" t="s">
        <v>332</v>
      </c>
      <c r="B85" s="1"/>
      <c r="C85" s="1">
        <v>92</v>
      </c>
      <c r="D85" s="37">
        <v>1.577759259</v>
      </c>
      <c r="E85" s="37">
        <v>6.6777959999999997E-3</v>
      </c>
      <c r="F85" s="37">
        <v>1.56163240173035</v>
      </c>
      <c r="G85" s="37">
        <v>6.13496932515337E-3</v>
      </c>
      <c r="H85" s="37">
        <v>1.88677144070451</v>
      </c>
      <c r="I85" s="37">
        <v>1.53846153846153E-3</v>
      </c>
      <c r="J85" s="1" t="s">
        <v>333</v>
      </c>
    </row>
    <row r="86" spans="1:10" x14ac:dyDescent="0.35">
      <c r="A86" s="1" t="s">
        <v>241</v>
      </c>
      <c r="B86" s="1"/>
      <c r="C86" s="1">
        <v>69</v>
      </c>
      <c r="D86" s="37">
        <v>1.7320173320000001</v>
      </c>
      <c r="E86" s="37">
        <v>6.8259389999999996E-3</v>
      </c>
      <c r="F86" s="37">
        <v>1.19943883416575</v>
      </c>
      <c r="G86" s="37">
        <v>0.178233438485804</v>
      </c>
      <c r="H86" s="37">
        <v>1.81941117046673</v>
      </c>
      <c r="I86" s="37">
        <v>1.58478605388272E-3</v>
      </c>
      <c r="J86" s="1" t="s">
        <v>242</v>
      </c>
    </row>
    <row r="87" spans="1:10" x14ac:dyDescent="0.35">
      <c r="A87" s="1" t="s">
        <v>209</v>
      </c>
      <c r="B87" s="1" t="s">
        <v>157</v>
      </c>
      <c r="C87" s="1">
        <v>27</v>
      </c>
      <c r="D87" s="37">
        <v>1.8493012099999999</v>
      </c>
      <c r="E87" s="37">
        <v>7.2859739999999997E-3</v>
      </c>
      <c r="F87" s="37">
        <v>1.5145115216935801</v>
      </c>
      <c r="G87" s="37">
        <v>4.8359240069084597E-2</v>
      </c>
      <c r="H87" s="37">
        <v>1.99337375653063</v>
      </c>
      <c r="I87" s="37">
        <v>1.6863406408094399E-3</v>
      </c>
      <c r="J87" s="1" t="s">
        <v>210</v>
      </c>
    </row>
    <row r="88" spans="1:10" x14ac:dyDescent="0.35">
      <c r="A88" s="1" t="s">
        <v>231</v>
      </c>
      <c r="B88" s="1"/>
      <c r="C88" s="1">
        <v>15</v>
      </c>
      <c r="D88" s="37">
        <v>1.7711303869999999</v>
      </c>
      <c r="E88" s="37">
        <v>7.5046899999999996E-3</v>
      </c>
      <c r="F88" s="37">
        <v>1.04352550927498</v>
      </c>
      <c r="G88" s="37">
        <v>0.409574468085106</v>
      </c>
      <c r="H88" s="37">
        <v>1.68722721767398</v>
      </c>
      <c r="I88" s="37">
        <v>8.7108013937282208E-3</v>
      </c>
      <c r="J88" s="1" t="s">
        <v>230</v>
      </c>
    </row>
    <row r="89" spans="1:10" x14ac:dyDescent="0.35">
      <c r="A89" s="1" t="s">
        <v>229</v>
      </c>
      <c r="B89" s="1"/>
      <c r="C89" s="1">
        <v>15</v>
      </c>
      <c r="D89" s="37">
        <v>1.779526672</v>
      </c>
      <c r="E89" s="37">
        <v>7.5046899999999996E-3</v>
      </c>
      <c r="F89" s="37">
        <v>0.94663903959104101</v>
      </c>
      <c r="G89" s="37">
        <v>0.530141843971631</v>
      </c>
      <c r="H89" s="37">
        <v>1.74206685545206</v>
      </c>
      <c r="I89" s="37">
        <v>3.4843205574912801E-3</v>
      </c>
      <c r="J89" s="1" t="s">
        <v>230</v>
      </c>
    </row>
    <row r="90" spans="1:10" x14ac:dyDescent="0.35">
      <c r="A90" s="1" t="s">
        <v>227</v>
      </c>
      <c r="B90" s="1"/>
      <c r="C90" s="1">
        <v>14</v>
      </c>
      <c r="D90" s="37">
        <v>1.784348134</v>
      </c>
      <c r="E90" s="37">
        <v>7.5614369999999998E-3</v>
      </c>
      <c r="F90" s="37">
        <v>-1.1951275017393601</v>
      </c>
      <c r="G90" s="37">
        <v>0.23917995444191301</v>
      </c>
      <c r="H90" s="37">
        <v>1.52242591499348</v>
      </c>
      <c r="I90" s="37">
        <v>3.1358885017421602E-2</v>
      </c>
      <c r="J90" s="1" t="s">
        <v>228</v>
      </c>
    </row>
    <row r="91" spans="1:10" x14ac:dyDescent="0.35">
      <c r="A91" s="1" t="s">
        <v>278</v>
      </c>
      <c r="B91" s="1"/>
      <c r="C91" s="1">
        <v>66</v>
      </c>
      <c r="D91" s="37">
        <v>1.673400682</v>
      </c>
      <c r="E91" s="37">
        <v>8.4745759999999993E-3</v>
      </c>
      <c r="F91" s="37">
        <v>1.27039096400135</v>
      </c>
      <c r="G91" s="37">
        <v>0.12038523274478299</v>
      </c>
      <c r="H91" s="37">
        <v>1.85336547456317</v>
      </c>
      <c r="I91" s="37">
        <v>1.5873015873015799E-3</v>
      </c>
      <c r="J91" s="1" t="s">
        <v>279</v>
      </c>
    </row>
    <row r="92" spans="1:10" x14ac:dyDescent="0.35">
      <c r="A92" s="1" t="s">
        <v>2441</v>
      </c>
      <c r="B92" s="1"/>
      <c r="C92" s="1">
        <v>165</v>
      </c>
      <c r="D92" s="37">
        <v>-1.4684520539999999</v>
      </c>
      <c r="E92" s="37">
        <v>8.6705199999999993E-3</v>
      </c>
      <c r="F92" s="37">
        <v>1.3904599981769901</v>
      </c>
      <c r="G92" s="37">
        <v>1.48849797023004E-2</v>
      </c>
      <c r="H92" s="37">
        <v>-1.5254200458651199</v>
      </c>
      <c r="I92" s="37">
        <v>3.05810397553516E-3</v>
      </c>
      <c r="J92" s="1" t="s">
        <v>2442</v>
      </c>
    </row>
    <row r="93" spans="1:10" x14ac:dyDescent="0.35">
      <c r="A93" s="1" t="s">
        <v>221</v>
      </c>
      <c r="B93" s="1"/>
      <c r="C93" s="1">
        <v>27</v>
      </c>
      <c r="D93" s="37">
        <v>1.8114821809999999</v>
      </c>
      <c r="E93" s="37">
        <v>9.1074680000000005E-3</v>
      </c>
      <c r="F93" s="37">
        <v>1.0354088803425701</v>
      </c>
      <c r="G93" s="37">
        <v>0.386873920552677</v>
      </c>
      <c r="H93" s="37">
        <v>1.83962608198908</v>
      </c>
      <c r="I93" s="37">
        <v>3.3726812816188799E-3</v>
      </c>
      <c r="J93" s="1" t="s">
        <v>222</v>
      </c>
    </row>
    <row r="94" spans="1:10" x14ac:dyDescent="0.35">
      <c r="A94" s="1" t="s">
        <v>239</v>
      </c>
      <c r="B94" s="1"/>
      <c r="C94" s="1">
        <v>16</v>
      </c>
      <c r="D94" s="37">
        <v>1.7353465400000001</v>
      </c>
      <c r="E94" s="37">
        <v>9.2936800000000003E-3</v>
      </c>
      <c r="F94" s="37">
        <v>1.5753793331686801</v>
      </c>
      <c r="G94" s="37">
        <v>3.7499999999999999E-2</v>
      </c>
      <c r="H94" s="37">
        <v>1.9691127277710101</v>
      </c>
      <c r="I94" s="37">
        <v>3.4602076124567401E-3</v>
      </c>
      <c r="J94" s="1" t="s">
        <v>240</v>
      </c>
    </row>
    <row r="95" spans="1:10" x14ac:dyDescent="0.35">
      <c r="A95" s="1" t="s">
        <v>243</v>
      </c>
      <c r="B95" s="1"/>
      <c r="C95" s="1">
        <v>17</v>
      </c>
      <c r="D95" s="37">
        <v>1.731597461</v>
      </c>
      <c r="E95" s="37">
        <v>9.4517960000000002E-3</v>
      </c>
      <c r="F95" s="37">
        <v>-0.95983945725458897</v>
      </c>
      <c r="G95" s="37">
        <v>0.50566893424036197</v>
      </c>
      <c r="H95" s="37">
        <v>1.75925368182299</v>
      </c>
      <c r="I95" s="37">
        <v>5.3380782918149398E-3</v>
      </c>
      <c r="J95" s="1" t="s">
        <v>244</v>
      </c>
    </row>
    <row r="96" spans="1:10" x14ac:dyDescent="0.35">
      <c r="A96" s="1" t="s">
        <v>505</v>
      </c>
      <c r="B96" s="1" t="s">
        <v>262</v>
      </c>
      <c r="C96" s="1">
        <v>282</v>
      </c>
      <c r="D96" s="37">
        <v>1.3714437749999999</v>
      </c>
      <c r="E96" s="37">
        <v>1.0385757000000001E-2</v>
      </c>
      <c r="F96" s="37">
        <v>1.0884586736383399</v>
      </c>
      <c r="G96" s="37">
        <v>0.24146981627296499</v>
      </c>
      <c r="H96" s="37">
        <v>1.6291959823848099</v>
      </c>
      <c r="I96" s="37">
        <v>1.3440860215053699E-3</v>
      </c>
      <c r="J96" s="1" t="s">
        <v>506</v>
      </c>
    </row>
    <row r="97" spans="1:10" x14ac:dyDescent="0.35">
      <c r="A97" s="1" t="s">
        <v>2485</v>
      </c>
      <c r="B97" s="1"/>
      <c r="C97" s="1">
        <v>13</v>
      </c>
      <c r="D97" s="37">
        <v>-1.691189455</v>
      </c>
      <c r="E97" s="37">
        <v>1.0570825000000001E-2</v>
      </c>
      <c r="F97" s="37">
        <v>-1.1929928708658</v>
      </c>
      <c r="G97" s="37">
        <v>0.23917995444191301</v>
      </c>
      <c r="H97" s="37">
        <v>-1.79351238264345</v>
      </c>
      <c r="I97" s="37">
        <v>7.0093457943925198E-3</v>
      </c>
      <c r="J97" s="1" t="s">
        <v>2486</v>
      </c>
    </row>
    <row r="98" spans="1:10" x14ac:dyDescent="0.35">
      <c r="A98" s="1" t="s">
        <v>2463</v>
      </c>
      <c r="B98" s="1"/>
      <c r="C98" s="1">
        <v>38</v>
      </c>
      <c r="D98" s="37">
        <v>-1.571040695</v>
      </c>
      <c r="E98" s="37">
        <v>1.1013215999999999E-2</v>
      </c>
      <c r="F98" s="37">
        <v>0.90827566479550004</v>
      </c>
      <c r="G98" s="37">
        <v>0.60677966101694902</v>
      </c>
      <c r="H98" s="37">
        <v>-1.55110600464838</v>
      </c>
      <c r="I98" s="37">
        <v>1.7456359102244301E-2</v>
      </c>
      <c r="J98" s="1" t="s">
        <v>2464</v>
      </c>
    </row>
    <row r="99" spans="1:10" x14ac:dyDescent="0.35">
      <c r="A99" s="1" t="s">
        <v>404</v>
      </c>
      <c r="B99" s="1"/>
      <c r="C99" s="1">
        <v>117</v>
      </c>
      <c r="D99" s="37">
        <v>1.466594894</v>
      </c>
      <c r="E99" s="37">
        <v>1.2882447999999999E-2</v>
      </c>
      <c r="F99" s="37">
        <v>0.98636642534104402</v>
      </c>
      <c r="G99" s="37">
        <v>0.49561403508771901</v>
      </c>
      <c r="H99" s="37">
        <v>1.39558267444212</v>
      </c>
      <c r="I99" s="37">
        <v>3.2448377581120902E-2</v>
      </c>
      <c r="J99" s="1" t="s">
        <v>405</v>
      </c>
    </row>
    <row r="100" spans="1:10" x14ac:dyDescent="0.35">
      <c r="A100" s="1" t="s">
        <v>232</v>
      </c>
      <c r="B100" s="1"/>
      <c r="C100" s="1">
        <v>13</v>
      </c>
      <c r="D100" s="37">
        <v>1.7544826840000001</v>
      </c>
      <c r="E100" s="37">
        <v>1.3232514000000001E-2</v>
      </c>
      <c r="F100" s="37">
        <v>-1.1715218981792099</v>
      </c>
      <c r="G100" s="37">
        <v>0.264501160092807</v>
      </c>
      <c r="H100" s="37">
        <v>1.5195107311582901</v>
      </c>
      <c r="I100" s="37">
        <v>3.48432055749128E-2</v>
      </c>
      <c r="J100" s="1" t="s">
        <v>228</v>
      </c>
    </row>
    <row r="101" spans="1:10" x14ac:dyDescent="0.35">
      <c r="A101" s="1" t="s">
        <v>233</v>
      </c>
      <c r="B101" s="1"/>
      <c r="C101" s="1">
        <v>12</v>
      </c>
      <c r="D101" s="37">
        <v>1.7443994860000001</v>
      </c>
      <c r="E101" s="37">
        <v>1.3358778999999999E-2</v>
      </c>
      <c r="F101" s="37">
        <v>1.4457783862956499</v>
      </c>
      <c r="G101" s="37">
        <v>0.108247422680412</v>
      </c>
      <c r="H101" s="37">
        <v>1.9745974434839599</v>
      </c>
      <c r="I101" s="37">
        <v>3.5149384885764402E-3</v>
      </c>
      <c r="J101" s="1" t="s">
        <v>234</v>
      </c>
    </row>
    <row r="102" spans="1:10" x14ac:dyDescent="0.35">
      <c r="A102" s="1" t="s">
        <v>450</v>
      </c>
      <c r="B102" s="1"/>
      <c r="C102" s="1">
        <v>194</v>
      </c>
      <c r="D102" s="37">
        <v>1.415722927</v>
      </c>
      <c r="E102" s="37">
        <v>1.3412817E-2</v>
      </c>
      <c r="F102" s="37">
        <v>1.3656533175146499</v>
      </c>
      <c r="G102" s="37">
        <v>1.49659863945578E-2</v>
      </c>
      <c r="H102" s="37">
        <v>1.74696129802028</v>
      </c>
      <c r="I102" s="37">
        <v>1.42247510668563E-3</v>
      </c>
      <c r="J102" s="1" t="s">
        <v>451</v>
      </c>
    </row>
    <row r="103" spans="1:10" x14ac:dyDescent="0.35">
      <c r="A103" s="1" t="s">
        <v>324</v>
      </c>
      <c r="B103" s="1"/>
      <c r="C103" s="1">
        <v>58</v>
      </c>
      <c r="D103" s="37">
        <v>1.5908094349999999</v>
      </c>
      <c r="E103" s="37">
        <v>1.3769363E-2</v>
      </c>
      <c r="F103" s="37">
        <v>-0.52777589547093595</v>
      </c>
      <c r="G103" s="37">
        <v>1</v>
      </c>
      <c r="H103" s="37">
        <v>1.6178416155584101</v>
      </c>
      <c r="I103" s="37">
        <v>1.42180094786729E-2</v>
      </c>
      <c r="J103" s="1" t="s">
        <v>325</v>
      </c>
    </row>
    <row r="104" spans="1:10" x14ac:dyDescent="0.35">
      <c r="A104" s="1" t="s">
        <v>251</v>
      </c>
      <c r="B104" s="1"/>
      <c r="C104" s="1">
        <v>18</v>
      </c>
      <c r="D104" s="37">
        <v>1.703359584</v>
      </c>
      <c r="E104" s="37">
        <v>1.5037594E-2</v>
      </c>
      <c r="F104" s="37">
        <v>1.3120093430083399</v>
      </c>
      <c r="G104" s="37">
        <v>0.15343915343915299</v>
      </c>
      <c r="H104" s="37">
        <v>1.5552969603568401</v>
      </c>
      <c r="I104" s="37">
        <v>2.2847100175746898E-2</v>
      </c>
      <c r="J104" s="1" t="s">
        <v>252</v>
      </c>
    </row>
    <row r="105" spans="1:10" x14ac:dyDescent="0.35">
      <c r="A105" s="1" t="s">
        <v>2477</v>
      </c>
      <c r="B105" s="1"/>
      <c r="C105" s="1">
        <v>21</v>
      </c>
      <c r="D105" s="37">
        <v>-1.64922711</v>
      </c>
      <c r="E105" s="37">
        <v>1.5625E-2</v>
      </c>
      <c r="F105" s="37">
        <v>-0.96080338028161705</v>
      </c>
      <c r="G105" s="37">
        <v>0.51682692307692302</v>
      </c>
      <c r="H105" s="37">
        <v>-1.73355204690563</v>
      </c>
      <c r="I105" s="37">
        <v>2.4213075060532602E-3</v>
      </c>
      <c r="J105" s="1" t="s">
        <v>2478</v>
      </c>
    </row>
    <row r="106" spans="1:10" x14ac:dyDescent="0.35">
      <c r="A106" s="1" t="s">
        <v>330</v>
      </c>
      <c r="B106" s="1" t="s">
        <v>146</v>
      </c>
      <c r="C106" s="1">
        <v>40</v>
      </c>
      <c r="D106" s="37">
        <v>1.5791397439999999</v>
      </c>
      <c r="E106" s="37">
        <v>1.6157989000000001E-2</v>
      </c>
      <c r="F106" s="37">
        <v>-1.16711870877621</v>
      </c>
      <c r="G106" s="37">
        <v>0.19642857142857101</v>
      </c>
      <c r="H106" s="37">
        <v>1.3171197258362399</v>
      </c>
      <c r="I106" s="37">
        <v>9.9186991869918695E-2</v>
      </c>
      <c r="J106" s="1" t="s">
        <v>331</v>
      </c>
    </row>
    <row r="107" spans="1:10" x14ac:dyDescent="0.35">
      <c r="A107" s="1" t="s">
        <v>286</v>
      </c>
      <c r="B107" s="1" t="s">
        <v>146</v>
      </c>
      <c r="C107" s="1">
        <v>27</v>
      </c>
      <c r="D107" s="37">
        <v>1.658314871</v>
      </c>
      <c r="E107" s="37">
        <v>1.6393443000000001E-2</v>
      </c>
      <c r="F107" s="37">
        <v>0.94006401258405903</v>
      </c>
      <c r="G107" s="37">
        <v>0.53367875647668395</v>
      </c>
      <c r="H107" s="37">
        <v>1.5497051591253499</v>
      </c>
      <c r="I107" s="37">
        <v>2.42214532871972E-2</v>
      </c>
      <c r="J107" s="1" t="s">
        <v>230</v>
      </c>
    </row>
    <row r="108" spans="1:10" x14ac:dyDescent="0.35">
      <c r="A108" s="1" t="s">
        <v>2443</v>
      </c>
      <c r="B108" s="1"/>
      <c r="C108" s="1">
        <v>70</v>
      </c>
      <c r="D108" s="37">
        <v>-1.477718375</v>
      </c>
      <c r="E108" s="37">
        <v>1.6706444000000001E-2</v>
      </c>
      <c r="F108" s="37">
        <v>-1.0956424472850499</v>
      </c>
      <c r="G108" s="37">
        <v>0.28763440860215</v>
      </c>
      <c r="H108" s="37">
        <v>-1.6137587511809099</v>
      </c>
      <c r="I108" s="37">
        <v>8.21917808219178E-3</v>
      </c>
      <c r="J108" s="1" t="s">
        <v>2444</v>
      </c>
    </row>
    <row r="109" spans="1:10" x14ac:dyDescent="0.35">
      <c r="A109" s="1" t="s">
        <v>350</v>
      </c>
      <c r="B109" s="1" t="s">
        <v>262</v>
      </c>
      <c r="C109" s="1">
        <v>67</v>
      </c>
      <c r="D109" s="37">
        <v>1.556249878</v>
      </c>
      <c r="E109" s="37">
        <v>1.6949153000000002E-2</v>
      </c>
      <c r="F109" s="37">
        <v>1.57820230787363</v>
      </c>
      <c r="G109" s="37">
        <v>1.2841091492776799E-2</v>
      </c>
      <c r="H109" s="37">
        <v>1.86616747341444</v>
      </c>
      <c r="I109" s="37">
        <v>1.58227848101265E-3</v>
      </c>
      <c r="J109" s="1" t="s">
        <v>351</v>
      </c>
    </row>
    <row r="110" spans="1:10" x14ac:dyDescent="0.35">
      <c r="A110" s="1" t="s">
        <v>360</v>
      </c>
      <c r="B110" s="1"/>
      <c r="C110" s="1">
        <v>65</v>
      </c>
      <c r="D110" s="37">
        <v>1.5475051289999999</v>
      </c>
      <c r="E110" s="37">
        <v>1.7182131E-2</v>
      </c>
      <c r="F110" s="37">
        <v>-0.978321513860269</v>
      </c>
      <c r="G110" s="37">
        <v>0.48548812664907598</v>
      </c>
      <c r="H110" s="37">
        <v>1.68936117545604</v>
      </c>
      <c r="I110" s="37">
        <v>6.3492063492063397E-3</v>
      </c>
      <c r="J110" s="1" t="s">
        <v>361</v>
      </c>
    </row>
    <row r="111" spans="1:10" x14ac:dyDescent="0.35">
      <c r="A111" s="1" t="s">
        <v>344</v>
      </c>
      <c r="B111" s="1"/>
      <c r="C111" s="1">
        <v>41</v>
      </c>
      <c r="D111" s="37">
        <v>1.5665682540000001</v>
      </c>
      <c r="E111" s="37">
        <v>1.814882E-2</v>
      </c>
      <c r="F111" s="37">
        <v>-0.83424700271680496</v>
      </c>
      <c r="G111" s="37">
        <v>0.78378378378378299</v>
      </c>
      <c r="H111" s="37">
        <v>1.8106483584737001</v>
      </c>
      <c r="I111" s="37">
        <v>3.28407224958949E-3</v>
      </c>
      <c r="J111" s="1" t="s">
        <v>345</v>
      </c>
    </row>
    <row r="112" spans="1:10" x14ac:dyDescent="0.35">
      <c r="A112" s="1" t="s">
        <v>276</v>
      </c>
      <c r="B112" s="1"/>
      <c r="C112" s="1">
        <v>20</v>
      </c>
      <c r="D112" s="37">
        <v>1.674681205</v>
      </c>
      <c r="E112" s="37">
        <v>1.8214936000000001E-2</v>
      </c>
      <c r="F112" s="37">
        <v>-1.1361633173088701</v>
      </c>
      <c r="G112" s="37">
        <v>0.29787234042553101</v>
      </c>
      <c r="H112" s="37">
        <v>1.41358368240762</v>
      </c>
      <c r="I112" s="37">
        <v>6.1224489795918297E-2</v>
      </c>
      <c r="J112" s="1" t="s">
        <v>277</v>
      </c>
    </row>
    <row r="113" spans="1:10" x14ac:dyDescent="0.35">
      <c r="A113" s="1" t="s">
        <v>274</v>
      </c>
      <c r="B113" s="1"/>
      <c r="C113" s="1">
        <v>33</v>
      </c>
      <c r="D113" s="37">
        <v>1.6749403620000001</v>
      </c>
      <c r="E113" s="37">
        <v>1.8248174999999998E-2</v>
      </c>
      <c r="F113" s="37">
        <v>1.6288063197846301</v>
      </c>
      <c r="G113" s="37">
        <v>1.5100671140939499E-2</v>
      </c>
      <c r="H113" s="37">
        <v>1.8031785706444701</v>
      </c>
      <c r="I113" s="37">
        <v>3.4482758620689598E-3</v>
      </c>
      <c r="J113" s="1" t="s">
        <v>275</v>
      </c>
    </row>
    <row r="114" spans="1:10" x14ac:dyDescent="0.35">
      <c r="A114" s="1" t="s">
        <v>2459</v>
      </c>
      <c r="B114" s="1"/>
      <c r="C114" s="1">
        <v>51</v>
      </c>
      <c r="D114" s="37">
        <v>-1.5386304770000001</v>
      </c>
      <c r="E114" s="37">
        <v>1.8306636000000001E-2</v>
      </c>
      <c r="F114" s="37">
        <v>1.17981197416886</v>
      </c>
      <c r="G114" s="37">
        <v>0.217391304347826</v>
      </c>
      <c r="H114" s="37">
        <v>-1.4879687162636701</v>
      </c>
      <c r="I114" s="37">
        <v>2.1108179419524999E-2</v>
      </c>
      <c r="J114" s="1" t="s">
        <v>2460</v>
      </c>
    </row>
    <row r="115" spans="1:10" x14ac:dyDescent="0.35">
      <c r="A115" s="1" t="s">
        <v>284</v>
      </c>
      <c r="B115" s="1"/>
      <c r="C115" s="1">
        <v>28</v>
      </c>
      <c r="D115" s="37">
        <v>1.6602406940000001</v>
      </c>
      <c r="E115" s="37">
        <v>1.8450185000000001E-2</v>
      </c>
      <c r="F115" s="37">
        <v>0.949770969986792</v>
      </c>
      <c r="G115" s="37">
        <v>0.50671140939597303</v>
      </c>
      <c r="H115" s="37">
        <v>1.7308084189789701</v>
      </c>
      <c r="I115" s="37">
        <v>5.1107325383304902E-3</v>
      </c>
      <c r="J115" s="1" t="s">
        <v>285</v>
      </c>
    </row>
    <row r="116" spans="1:10" x14ac:dyDescent="0.35">
      <c r="A116" s="1" t="s">
        <v>2455</v>
      </c>
      <c r="B116" s="1"/>
      <c r="C116" s="1">
        <v>49</v>
      </c>
      <c r="D116" s="37">
        <v>-1.5377900149999999</v>
      </c>
      <c r="E116" s="37">
        <v>1.8561484999999999E-2</v>
      </c>
      <c r="F116" s="37">
        <v>-1.20494900009706</v>
      </c>
      <c r="G116" s="37">
        <v>0.161369193154034</v>
      </c>
      <c r="H116" s="37">
        <v>-1.6593154510496799</v>
      </c>
      <c r="I116" s="37">
        <v>7.9787234042553098E-3</v>
      </c>
      <c r="J116" s="1" t="s">
        <v>2456</v>
      </c>
    </row>
    <row r="117" spans="1:10" x14ac:dyDescent="0.35">
      <c r="A117" s="1" t="s">
        <v>2483</v>
      </c>
      <c r="B117" s="1"/>
      <c r="C117" s="1">
        <v>14</v>
      </c>
      <c r="D117" s="37">
        <v>-1.6766963429999999</v>
      </c>
      <c r="E117" s="37">
        <v>1.9027484000000001E-2</v>
      </c>
      <c r="F117" s="37">
        <v>1.0223437472350601</v>
      </c>
      <c r="G117" s="37">
        <v>0.43339253996447602</v>
      </c>
      <c r="H117" s="37">
        <v>-1.4602403454028501</v>
      </c>
      <c r="I117" s="37">
        <v>6.7757009345794303E-2</v>
      </c>
      <c r="J117" s="1" t="s">
        <v>2484</v>
      </c>
    </row>
    <row r="118" spans="1:10" x14ac:dyDescent="0.35">
      <c r="A118" s="1" t="s">
        <v>287</v>
      </c>
      <c r="B118" s="1"/>
      <c r="C118" s="1">
        <v>11</v>
      </c>
      <c r="D118" s="37">
        <v>1.6562902340000001</v>
      </c>
      <c r="E118" s="37">
        <v>1.9305019E-2</v>
      </c>
      <c r="F118" s="37">
        <v>-0.74047568119068496</v>
      </c>
      <c r="G118" s="37">
        <v>0.80952380952380898</v>
      </c>
      <c r="H118" s="37">
        <v>1.7910479165267299</v>
      </c>
      <c r="I118" s="37">
        <v>3.5398230088495501E-3</v>
      </c>
      <c r="J118" s="1" t="s">
        <v>288</v>
      </c>
    </row>
    <row r="119" spans="1:10" x14ac:dyDescent="0.35">
      <c r="A119" s="1" t="s">
        <v>308</v>
      </c>
      <c r="B119" s="1"/>
      <c r="C119" s="1">
        <v>45</v>
      </c>
      <c r="D119" s="37">
        <v>1.6138526710000001</v>
      </c>
      <c r="E119" s="37">
        <v>1.9434628999999998E-2</v>
      </c>
      <c r="F119" s="37">
        <v>1.4132202006985799</v>
      </c>
      <c r="G119" s="37">
        <v>6.5573770491803199E-2</v>
      </c>
      <c r="H119" s="37">
        <v>1.7948533325485001</v>
      </c>
      <c r="I119" s="37">
        <v>3.2520325203252002E-3</v>
      </c>
      <c r="J119" s="1" t="s">
        <v>309</v>
      </c>
    </row>
    <row r="120" spans="1:10" x14ac:dyDescent="0.35">
      <c r="A120" s="1" t="s">
        <v>2439</v>
      </c>
      <c r="B120" s="1"/>
      <c r="C120" s="1">
        <v>73</v>
      </c>
      <c r="D120" s="37">
        <v>-1.463372672</v>
      </c>
      <c r="E120" s="37">
        <v>1.9464720000000001E-2</v>
      </c>
      <c r="F120" s="37">
        <v>1.44639017838885</v>
      </c>
      <c r="G120" s="37">
        <v>3.125E-2</v>
      </c>
      <c r="H120" s="37">
        <v>-1.33217009118818</v>
      </c>
      <c r="I120" s="37">
        <v>4.8257372654155403E-2</v>
      </c>
      <c r="J120" s="1" t="s">
        <v>2440</v>
      </c>
    </row>
    <row r="121" spans="1:10" x14ac:dyDescent="0.35">
      <c r="A121" s="1" t="s">
        <v>314</v>
      </c>
      <c r="B121" s="1"/>
      <c r="C121" s="1">
        <v>42</v>
      </c>
      <c r="D121" s="37">
        <v>1.605300932</v>
      </c>
      <c r="E121" s="37">
        <v>1.9642857E-2</v>
      </c>
      <c r="F121" s="37">
        <v>1.6358449685401599</v>
      </c>
      <c r="G121" s="37">
        <v>1.1725293132328301E-2</v>
      </c>
      <c r="H121" s="37">
        <v>1.91338728501032</v>
      </c>
      <c r="I121" s="37">
        <v>1.63934426229508E-3</v>
      </c>
      <c r="J121" s="1" t="s">
        <v>315</v>
      </c>
    </row>
    <row r="122" spans="1:10" x14ac:dyDescent="0.35">
      <c r="A122" s="1" t="s">
        <v>2465</v>
      </c>
      <c r="B122" s="1"/>
      <c r="C122" s="1">
        <v>36</v>
      </c>
      <c r="D122" s="37">
        <v>-1.574920541</v>
      </c>
      <c r="E122" s="37">
        <v>1.9911504E-2</v>
      </c>
      <c r="F122" s="37">
        <v>1.01774072757569</v>
      </c>
      <c r="G122" s="37">
        <v>0.41496598639455701</v>
      </c>
      <c r="H122" s="37">
        <v>-0.98444899003831599</v>
      </c>
      <c r="I122" s="37">
        <v>0.475247524752475</v>
      </c>
      <c r="J122" s="1" t="s">
        <v>2466</v>
      </c>
    </row>
    <row r="123" spans="1:10" x14ac:dyDescent="0.35">
      <c r="A123" s="1" t="s">
        <v>282</v>
      </c>
      <c r="B123" s="1"/>
      <c r="C123" s="1">
        <v>25</v>
      </c>
      <c r="D123" s="37">
        <v>1.668718235</v>
      </c>
      <c r="E123" s="37">
        <v>1.9927535999999999E-2</v>
      </c>
      <c r="F123" s="37">
        <v>1.3464058757455399</v>
      </c>
      <c r="G123" s="37">
        <v>0.11512027491408899</v>
      </c>
      <c r="H123" s="37">
        <v>1.7884216656371501</v>
      </c>
      <c r="I123" s="37">
        <v>3.4602076124567401E-3</v>
      </c>
      <c r="J123" s="1" t="s">
        <v>283</v>
      </c>
    </row>
    <row r="124" spans="1:10" x14ac:dyDescent="0.35">
      <c r="A124" s="1" t="s">
        <v>2457</v>
      </c>
      <c r="B124" s="1"/>
      <c r="C124" s="1">
        <v>42</v>
      </c>
      <c r="D124" s="37">
        <v>-1.5384082269999999</v>
      </c>
      <c r="E124" s="37">
        <v>2.0361990999999999E-2</v>
      </c>
      <c r="F124" s="37">
        <v>1.23644806005289</v>
      </c>
      <c r="G124" s="37">
        <v>0.169381107491856</v>
      </c>
      <c r="H124" s="37">
        <v>-1.58030785021373</v>
      </c>
      <c r="I124" s="37">
        <v>1.29198966408268E-2</v>
      </c>
      <c r="J124" s="1" t="s">
        <v>2458</v>
      </c>
    </row>
    <row r="125" spans="1:10" x14ac:dyDescent="0.35">
      <c r="A125" s="1" t="s">
        <v>322</v>
      </c>
      <c r="B125" s="1"/>
      <c r="C125" s="1">
        <v>45</v>
      </c>
      <c r="D125" s="37">
        <v>1.5924513760000001</v>
      </c>
      <c r="E125" s="37">
        <v>2.1201412999999999E-2</v>
      </c>
      <c r="F125" s="37">
        <v>0.81386947954380695</v>
      </c>
      <c r="G125" s="37">
        <v>0.77049180327868805</v>
      </c>
      <c r="H125" s="37">
        <v>1.52918716143852</v>
      </c>
      <c r="I125" s="37">
        <v>2.1138211382113799E-2</v>
      </c>
      <c r="J125" s="1" t="s">
        <v>323</v>
      </c>
    </row>
    <row r="126" spans="1:10" x14ac:dyDescent="0.35">
      <c r="A126" s="1" t="s">
        <v>289</v>
      </c>
      <c r="B126" s="1"/>
      <c r="C126" s="1">
        <v>11</v>
      </c>
      <c r="D126" s="37">
        <v>1.6473403980000001</v>
      </c>
      <c r="E126" s="37">
        <v>2.1235521E-2</v>
      </c>
      <c r="F126" s="37">
        <v>-1.35043236833489</v>
      </c>
      <c r="G126" s="37">
        <v>0.12993039443155399</v>
      </c>
      <c r="H126" s="37">
        <v>1.16520410920225</v>
      </c>
      <c r="I126" s="37">
        <v>0.27768014059753898</v>
      </c>
      <c r="J126" s="1" t="s">
        <v>290</v>
      </c>
    </row>
    <row r="127" spans="1:10" x14ac:dyDescent="0.35">
      <c r="A127" s="1" t="s">
        <v>336</v>
      </c>
      <c r="B127" s="1"/>
      <c r="C127" s="1">
        <v>51</v>
      </c>
      <c r="D127" s="37">
        <v>1.5742074290000001</v>
      </c>
      <c r="E127" s="37">
        <v>2.1238937999999999E-2</v>
      </c>
      <c r="F127" s="37">
        <v>1.35501015395295</v>
      </c>
      <c r="G127" s="37">
        <v>9.0301003344481601E-2</v>
      </c>
      <c r="H127" s="37">
        <v>1.8031389969791101</v>
      </c>
      <c r="I127" s="37">
        <v>3.2102728731942202E-3</v>
      </c>
      <c r="J127" s="1" t="s">
        <v>337</v>
      </c>
    </row>
    <row r="128" spans="1:10" x14ac:dyDescent="0.35">
      <c r="A128" s="1" t="s">
        <v>366</v>
      </c>
      <c r="B128" s="1"/>
      <c r="C128" s="1">
        <v>41</v>
      </c>
      <c r="D128" s="37">
        <v>1.5332392939999999</v>
      </c>
      <c r="E128" s="37">
        <v>2.1778584E-2</v>
      </c>
      <c r="F128" s="37">
        <v>0.91256059633786402</v>
      </c>
      <c r="G128" s="37">
        <v>0.56716417910447703</v>
      </c>
      <c r="H128" s="37">
        <v>1.70232508653796</v>
      </c>
      <c r="I128" s="37">
        <v>3.28407224958949E-3</v>
      </c>
      <c r="J128" s="1" t="s">
        <v>367</v>
      </c>
    </row>
    <row r="129" spans="1:10" x14ac:dyDescent="0.35">
      <c r="A129" s="1" t="s">
        <v>299</v>
      </c>
      <c r="B129" s="1"/>
      <c r="C129" s="1">
        <v>28</v>
      </c>
      <c r="D129" s="37">
        <v>1.6357525159999999</v>
      </c>
      <c r="E129" s="37">
        <v>2.2140221000000002E-2</v>
      </c>
      <c r="F129" s="37">
        <v>-1.34941990154744</v>
      </c>
      <c r="G129" s="37">
        <v>0.10926365795724401</v>
      </c>
      <c r="H129" s="37">
        <v>1.4154731476481699</v>
      </c>
      <c r="I129" s="37">
        <v>5.79216354344122E-2</v>
      </c>
      <c r="J129" s="1" t="s">
        <v>300</v>
      </c>
    </row>
    <row r="130" spans="1:10" x14ac:dyDescent="0.35">
      <c r="A130" s="1" t="s">
        <v>374</v>
      </c>
      <c r="B130" s="1"/>
      <c r="C130" s="1">
        <v>72</v>
      </c>
      <c r="D130" s="37">
        <v>1.517548957</v>
      </c>
      <c r="E130" s="37">
        <v>2.2146507999999999E-2</v>
      </c>
      <c r="F130" s="37">
        <v>1.0516492548188801</v>
      </c>
      <c r="G130" s="37">
        <v>0.34952978056426298</v>
      </c>
      <c r="H130" s="37">
        <v>1.6707066508505799</v>
      </c>
      <c r="I130" s="37">
        <v>4.7999999999999996E-3</v>
      </c>
      <c r="J130" s="1" t="s">
        <v>375</v>
      </c>
    </row>
    <row r="131" spans="1:10" x14ac:dyDescent="0.35">
      <c r="A131" s="1" t="s">
        <v>362</v>
      </c>
      <c r="B131" s="1"/>
      <c r="C131" s="1">
        <v>62</v>
      </c>
      <c r="D131" s="37">
        <v>1.5392688990000001</v>
      </c>
      <c r="E131" s="37">
        <v>2.2146507999999999E-2</v>
      </c>
      <c r="F131" s="37">
        <v>1.3348889571163001</v>
      </c>
      <c r="G131" s="37">
        <v>7.86885245901639E-2</v>
      </c>
      <c r="H131" s="37">
        <v>1.84479397916234</v>
      </c>
      <c r="I131" s="37">
        <v>3.15457413249211E-3</v>
      </c>
      <c r="J131" s="1" t="s">
        <v>363</v>
      </c>
    </row>
    <row r="132" spans="1:10" x14ac:dyDescent="0.35">
      <c r="A132" s="1" t="s">
        <v>297</v>
      </c>
      <c r="B132" s="1"/>
      <c r="C132" s="1">
        <v>14</v>
      </c>
      <c r="D132" s="37">
        <v>1.641055868</v>
      </c>
      <c r="E132" s="37">
        <v>2.2684309999999999E-2</v>
      </c>
      <c r="F132" s="37">
        <v>0.84104707396063105</v>
      </c>
      <c r="G132" s="37">
        <v>0.66429840142095897</v>
      </c>
      <c r="H132" s="37">
        <v>1.7549912095954701</v>
      </c>
      <c r="I132" s="37">
        <v>3.4843205574912801E-3</v>
      </c>
      <c r="J132" s="1" t="s">
        <v>298</v>
      </c>
    </row>
    <row r="133" spans="1:10" x14ac:dyDescent="0.35">
      <c r="A133" s="1" t="s">
        <v>589</v>
      </c>
      <c r="B133" s="1"/>
      <c r="C133" s="1">
        <v>324</v>
      </c>
      <c r="D133" s="37">
        <v>1.3045846679999999</v>
      </c>
      <c r="E133" s="37">
        <v>2.3021583000000002E-2</v>
      </c>
      <c r="F133" s="37">
        <v>1.5649149144685499</v>
      </c>
      <c r="G133" s="37">
        <v>1.2690355329949201E-3</v>
      </c>
      <c r="H133" s="37">
        <v>1.4210022437456</v>
      </c>
      <c r="I133" s="37">
        <v>2.60756192959582E-3</v>
      </c>
      <c r="J133" s="1" t="s">
        <v>590</v>
      </c>
    </row>
    <row r="134" spans="1:10" x14ac:dyDescent="0.35">
      <c r="A134" s="1" t="s">
        <v>2471</v>
      </c>
      <c r="B134" s="1"/>
      <c r="C134" s="1">
        <v>17</v>
      </c>
      <c r="D134" s="37">
        <v>-1.6192434630000001</v>
      </c>
      <c r="E134" s="37">
        <v>2.3255814E-2</v>
      </c>
      <c r="F134" s="37">
        <v>1.06760586284729</v>
      </c>
      <c r="G134" s="37">
        <v>0.36684303350969999</v>
      </c>
      <c r="H134" s="37">
        <v>-1.82276258370264</v>
      </c>
      <c r="I134" s="37">
        <v>2.3094688221708998E-3</v>
      </c>
      <c r="J134" s="1" t="s">
        <v>2472</v>
      </c>
    </row>
    <row r="135" spans="1:10" x14ac:dyDescent="0.35">
      <c r="A135" s="1" t="s">
        <v>444</v>
      </c>
      <c r="B135" s="1"/>
      <c r="C135" s="1">
        <v>131</v>
      </c>
      <c r="D135" s="37">
        <v>1.4200774860000001</v>
      </c>
      <c r="E135" s="37">
        <v>2.388535E-2</v>
      </c>
      <c r="F135" s="37">
        <v>-0.804746770553326</v>
      </c>
      <c r="G135" s="37">
        <v>0.91245791245791197</v>
      </c>
      <c r="H135" s="37">
        <v>1.2279644872898801</v>
      </c>
      <c r="I135" s="37">
        <v>0.103092783505154</v>
      </c>
      <c r="J135" s="1" t="s">
        <v>445</v>
      </c>
    </row>
    <row r="136" spans="1:10" x14ac:dyDescent="0.35">
      <c r="A136" s="1" t="s">
        <v>310</v>
      </c>
      <c r="B136" s="1"/>
      <c r="C136" s="1">
        <v>28</v>
      </c>
      <c r="D136" s="37">
        <v>1.61348157</v>
      </c>
      <c r="E136" s="37">
        <v>2.3985240000000001E-2</v>
      </c>
      <c r="F136" s="37">
        <v>1.3026450170927699</v>
      </c>
      <c r="G136" s="37">
        <v>0.13941480206540399</v>
      </c>
      <c r="H136" s="37">
        <v>1.85504994451934</v>
      </c>
      <c r="I136" s="37">
        <v>1.7035775127768301E-3</v>
      </c>
      <c r="J136" s="1" t="s">
        <v>311</v>
      </c>
    </row>
    <row r="137" spans="1:10" x14ac:dyDescent="0.35">
      <c r="A137" s="1" t="s">
        <v>302</v>
      </c>
      <c r="B137" s="1"/>
      <c r="C137" s="1">
        <v>14</v>
      </c>
      <c r="D137" s="37">
        <v>1.6228530999999999</v>
      </c>
      <c r="E137" s="37">
        <v>2.4574669E-2</v>
      </c>
      <c r="F137" s="37">
        <v>1.04449307380775</v>
      </c>
      <c r="G137" s="37">
        <v>0.40780141843971601</v>
      </c>
      <c r="H137" s="37">
        <v>1.36914035942978</v>
      </c>
      <c r="I137" s="37">
        <v>9.4240837696334998E-2</v>
      </c>
      <c r="J137" s="1" t="s">
        <v>303</v>
      </c>
    </row>
    <row r="138" spans="1:10" x14ac:dyDescent="0.35">
      <c r="A138" s="1" t="s">
        <v>2433</v>
      </c>
      <c r="B138" s="1"/>
      <c r="C138" s="1">
        <v>76</v>
      </c>
      <c r="D138" s="37">
        <v>-1.450847727</v>
      </c>
      <c r="E138" s="37">
        <v>2.4630541999999998E-2</v>
      </c>
      <c r="F138" s="37">
        <v>1.36526998514315</v>
      </c>
      <c r="G138" s="37">
        <v>5.0156739811912203E-2</v>
      </c>
      <c r="H138" s="37">
        <v>-1.2689457309591401</v>
      </c>
      <c r="I138" s="37">
        <v>7.7540106951871607E-2</v>
      </c>
      <c r="J138" s="1" t="s">
        <v>2434</v>
      </c>
    </row>
    <row r="139" spans="1:10" x14ac:dyDescent="0.35">
      <c r="A139" s="1" t="s">
        <v>561</v>
      </c>
      <c r="B139" s="1"/>
      <c r="C139" s="1">
        <v>242</v>
      </c>
      <c r="D139" s="37">
        <v>1.32451192</v>
      </c>
      <c r="E139" s="37">
        <v>2.5487256E-2</v>
      </c>
      <c r="F139" s="37">
        <v>1.38282249964087</v>
      </c>
      <c r="G139" s="37">
        <v>1.0526315789473601E-2</v>
      </c>
      <c r="H139" s="37">
        <v>1.4064193658431501</v>
      </c>
      <c r="I139" s="37">
        <v>5.4869684499314099E-3</v>
      </c>
      <c r="J139" s="1" t="s">
        <v>562</v>
      </c>
    </row>
    <row r="140" spans="1:10" x14ac:dyDescent="0.35">
      <c r="A140" s="1" t="s">
        <v>388</v>
      </c>
      <c r="B140" s="1" t="s">
        <v>262</v>
      </c>
      <c r="C140" s="1">
        <v>65</v>
      </c>
      <c r="D140" s="37">
        <v>1.503259994</v>
      </c>
      <c r="E140" s="37">
        <v>2.5773196000000002E-2</v>
      </c>
      <c r="F140" s="37">
        <v>0.82963501886327196</v>
      </c>
      <c r="G140" s="37">
        <v>0.77207062600320997</v>
      </c>
      <c r="H140" s="37">
        <v>1.66356368103431</v>
      </c>
      <c r="I140" s="37">
        <v>7.88643533123028E-3</v>
      </c>
      <c r="J140" s="1" t="s">
        <v>389</v>
      </c>
    </row>
    <row r="141" spans="1:10" x14ac:dyDescent="0.35">
      <c r="A141" s="1" t="s">
        <v>318</v>
      </c>
      <c r="B141" s="1"/>
      <c r="C141" s="1">
        <v>13</v>
      </c>
      <c r="D141" s="37">
        <v>1.594626374</v>
      </c>
      <c r="E141" s="37">
        <v>2.6465028000000002E-2</v>
      </c>
      <c r="F141" s="37">
        <v>1.22962872862373</v>
      </c>
      <c r="G141" s="37">
        <v>0.23467600700525301</v>
      </c>
      <c r="H141" s="37">
        <v>1.59863380584359</v>
      </c>
      <c r="I141" s="37">
        <v>1.39372822299651E-2</v>
      </c>
      <c r="J141" s="1" t="s">
        <v>319</v>
      </c>
    </row>
    <row r="142" spans="1:10" x14ac:dyDescent="0.35">
      <c r="A142" s="1" t="s">
        <v>537</v>
      </c>
      <c r="B142" s="1"/>
      <c r="C142" s="1">
        <v>226</v>
      </c>
      <c r="D142" s="37">
        <v>1.3382847019999999</v>
      </c>
      <c r="E142" s="37">
        <v>2.6785713999999999E-2</v>
      </c>
      <c r="F142" s="37">
        <v>0.83578549388493995</v>
      </c>
      <c r="G142" s="37">
        <v>0.89487516425755498</v>
      </c>
      <c r="H142" s="37">
        <v>1.4921728658722599</v>
      </c>
      <c r="I142" s="37">
        <v>2.7777777777777701E-3</v>
      </c>
      <c r="J142" s="1" t="s">
        <v>538</v>
      </c>
    </row>
    <row r="143" spans="1:10" x14ac:dyDescent="0.35">
      <c r="A143" s="1" t="s">
        <v>2424</v>
      </c>
      <c r="B143" s="1"/>
      <c r="C143" s="1">
        <v>93</v>
      </c>
      <c r="D143" s="37">
        <v>-1.415065867</v>
      </c>
      <c r="E143" s="37">
        <v>2.7027026999999999E-2</v>
      </c>
      <c r="F143" s="37">
        <v>-1.1643395975553601</v>
      </c>
      <c r="G143" s="37">
        <v>0.16618075801749199</v>
      </c>
      <c r="H143" s="37">
        <v>-1.6125597460313501</v>
      </c>
      <c r="I143" s="37">
        <v>8.6705202312138702E-3</v>
      </c>
      <c r="J143" s="1" t="s">
        <v>2425</v>
      </c>
    </row>
    <row r="144" spans="1:10" x14ac:dyDescent="0.35">
      <c r="A144" s="1" t="s">
        <v>306</v>
      </c>
      <c r="B144" s="1"/>
      <c r="C144" s="1">
        <v>26</v>
      </c>
      <c r="D144" s="37">
        <v>1.6179938469999999</v>
      </c>
      <c r="E144" s="37">
        <v>2.7272727E-2</v>
      </c>
      <c r="F144" s="37">
        <v>1.1045760335685599</v>
      </c>
      <c r="G144" s="37">
        <v>0.32241379310344798</v>
      </c>
      <c r="H144" s="37">
        <v>1.5671627406945201</v>
      </c>
      <c r="I144" s="37">
        <v>2.21465076660988E-2</v>
      </c>
      <c r="J144" s="1" t="s">
        <v>307</v>
      </c>
    </row>
    <row r="145" spans="1:10" x14ac:dyDescent="0.35">
      <c r="A145" s="1" t="s">
        <v>2475</v>
      </c>
      <c r="B145" s="1"/>
      <c r="C145" s="1">
        <v>10</v>
      </c>
      <c r="D145" s="37">
        <v>-1.6398459620000001</v>
      </c>
      <c r="E145" s="37">
        <v>2.7368421E-2</v>
      </c>
      <c r="F145" s="37">
        <v>1.7823137278855199</v>
      </c>
      <c r="G145" s="37">
        <v>7.1684587813620002E-3</v>
      </c>
      <c r="H145" s="37">
        <v>-0.93054959034254903</v>
      </c>
      <c r="I145" s="37">
        <v>0.55244755244755195</v>
      </c>
      <c r="J145" s="1" t="s">
        <v>2476</v>
      </c>
    </row>
    <row r="146" spans="1:10" x14ac:dyDescent="0.35">
      <c r="A146" s="1" t="s">
        <v>346</v>
      </c>
      <c r="B146" s="1"/>
      <c r="C146" s="1">
        <v>37</v>
      </c>
      <c r="D146" s="37">
        <v>1.5628333240000001</v>
      </c>
      <c r="E146" s="37">
        <v>2.9304028999999999E-2</v>
      </c>
      <c r="F146" s="37">
        <v>0.88712720314938998</v>
      </c>
      <c r="G146" s="37">
        <v>0.63931623931623904</v>
      </c>
      <c r="H146" s="37">
        <v>1.3331372663049801</v>
      </c>
      <c r="I146" s="37">
        <v>8.7179487179487106E-2</v>
      </c>
      <c r="J146" s="1" t="s">
        <v>347</v>
      </c>
    </row>
    <row r="147" spans="1:10" x14ac:dyDescent="0.35">
      <c r="A147" s="1" t="s">
        <v>338</v>
      </c>
      <c r="B147" s="1"/>
      <c r="C147" s="1">
        <v>25</v>
      </c>
      <c r="D147" s="37">
        <v>1.572434168</v>
      </c>
      <c r="E147" s="37">
        <v>3.0797101E-2</v>
      </c>
      <c r="F147" s="37">
        <v>-1.4264206124037699</v>
      </c>
      <c r="G147" s="37">
        <v>6.3981042654028403E-2</v>
      </c>
      <c r="H147" s="37">
        <v>1.3541096342629999</v>
      </c>
      <c r="I147" s="37">
        <v>8.8586030664395202E-2</v>
      </c>
      <c r="J147" s="1" t="s">
        <v>339</v>
      </c>
    </row>
    <row r="148" spans="1:10" x14ac:dyDescent="0.35">
      <c r="A148" s="1" t="s">
        <v>316</v>
      </c>
      <c r="B148" s="1"/>
      <c r="C148" s="1">
        <v>31</v>
      </c>
      <c r="D148" s="37">
        <v>1.5967724889999999</v>
      </c>
      <c r="E148" s="37">
        <v>3.0965392000000001E-2</v>
      </c>
      <c r="F148" s="37">
        <v>-1.1113757717919801</v>
      </c>
      <c r="G148" s="37">
        <v>0.281481481481481</v>
      </c>
      <c r="H148" s="37">
        <v>1.58049370393358</v>
      </c>
      <c r="I148" s="37">
        <v>1.7035775127768299E-2</v>
      </c>
      <c r="J148" s="1" t="s">
        <v>317</v>
      </c>
    </row>
    <row r="149" spans="1:10" x14ac:dyDescent="0.35">
      <c r="A149" s="1" t="s">
        <v>490</v>
      </c>
      <c r="B149" s="1" t="s">
        <v>146</v>
      </c>
      <c r="C149" s="1">
        <v>107</v>
      </c>
      <c r="D149" s="37">
        <v>1.3834460710000001</v>
      </c>
      <c r="E149" s="37">
        <v>3.0995106000000001E-2</v>
      </c>
      <c r="F149" s="37">
        <v>1.0071660359258201</v>
      </c>
      <c r="G149" s="37">
        <v>0.45127436281859001</v>
      </c>
      <c r="H149" s="37">
        <v>1.57446242985455</v>
      </c>
      <c r="I149" s="37">
        <v>4.4709388971684002E-3</v>
      </c>
      <c r="J149" s="1" t="s">
        <v>491</v>
      </c>
    </row>
    <row r="150" spans="1:10" x14ac:dyDescent="0.35">
      <c r="A150" s="1" t="s">
        <v>2473</v>
      </c>
      <c r="B150" s="1"/>
      <c r="C150" s="1">
        <v>10</v>
      </c>
      <c r="D150" s="37">
        <v>-1.6212877080000001</v>
      </c>
      <c r="E150" s="37">
        <v>3.1578947000000003E-2</v>
      </c>
      <c r="F150" s="37">
        <v>1.2114396642185501</v>
      </c>
      <c r="G150" s="37">
        <v>0.25806451612903197</v>
      </c>
      <c r="H150" s="37">
        <v>-1.46517734405107</v>
      </c>
      <c r="I150" s="37">
        <v>7.2261072261072201E-2</v>
      </c>
      <c r="J150" s="1" t="s">
        <v>2474</v>
      </c>
    </row>
    <row r="151" spans="1:10" x14ac:dyDescent="0.35">
      <c r="A151" s="1" t="s">
        <v>328</v>
      </c>
      <c r="B151" s="1"/>
      <c r="C151" s="1">
        <v>18</v>
      </c>
      <c r="D151" s="37">
        <v>1.5832293639999999</v>
      </c>
      <c r="E151" s="37">
        <v>3.1954887000000001E-2</v>
      </c>
      <c r="F151" s="37">
        <v>0.56269973474970403</v>
      </c>
      <c r="G151" s="37">
        <v>0.96472663139329795</v>
      </c>
      <c r="H151" s="37">
        <v>1.3428067506991801</v>
      </c>
      <c r="I151" s="37">
        <v>9.66608084358523E-2</v>
      </c>
      <c r="J151" s="1" t="s">
        <v>329</v>
      </c>
    </row>
    <row r="152" spans="1:10" x14ac:dyDescent="0.35">
      <c r="A152" s="1" t="s">
        <v>334</v>
      </c>
      <c r="B152" s="1"/>
      <c r="C152" s="1">
        <v>14</v>
      </c>
      <c r="D152" s="37">
        <v>1.5772319299999999</v>
      </c>
      <c r="E152" s="37">
        <v>3.2136105999999998E-2</v>
      </c>
      <c r="F152" s="37">
        <v>0.71516642218382098</v>
      </c>
      <c r="G152" s="37">
        <v>0.80817051509769</v>
      </c>
      <c r="H152" s="37">
        <v>1.60283691248764</v>
      </c>
      <c r="I152" s="37">
        <v>8.7108013937282208E-3</v>
      </c>
      <c r="J152" s="1" t="s">
        <v>335</v>
      </c>
    </row>
    <row r="153" spans="1:10" x14ac:dyDescent="0.35">
      <c r="A153" s="1" t="s">
        <v>382</v>
      </c>
      <c r="B153" s="1"/>
      <c r="C153" s="1">
        <v>42</v>
      </c>
      <c r="D153" s="37">
        <v>1.509607763</v>
      </c>
      <c r="E153" s="37">
        <v>3.2142856999999997E-2</v>
      </c>
      <c r="F153" s="37">
        <v>-1.2229420455837099</v>
      </c>
      <c r="G153" s="37">
        <v>0.152061855670103</v>
      </c>
      <c r="H153" s="37">
        <v>1.60245895053881</v>
      </c>
      <c r="I153" s="37">
        <v>1.30505709624796E-2</v>
      </c>
      <c r="J153" s="1" t="s">
        <v>383</v>
      </c>
    </row>
    <row r="154" spans="1:10" x14ac:dyDescent="0.35">
      <c r="A154" s="1" t="s">
        <v>340</v>
      </c>
      <c r="B154" s="1"/>
      <c r="C154" s="1">
        <v>21</v>
      </c>
      <c r="D154" s="37">
        <v>1.5698494700000001</v>
      </c>
      <c r="E154" s="37">
        <v>3.2490974999999998E-2</v>
      </c>
      <c r="F154" s="37">
        <v>1.1524226174313701</v>
      </c>
      <c r="G154" s="37">
        <v>0.280276816608996</v>
      </c>
      <c r="H154" s="37">
        <v>1.49726971437336</v>
      </c>
      <c r="I154" s="37">
        <v>3.6269430051813399E-2</v>
      </c>
      <c r="J154" s="1" t="s">
        <v>341</v>
      </c>
    </row>
    <row r="155" spans="1:10" x14ac:dyDescent="0.35">
      <c r="A155" s="1" t="s">
        <v>348</v>
      </c>
      <c r="B155" s="1"/>
      <c r="C155" s="1">
        <v>11</v>
      </c>
      <c r="D155" s="37">
        <v>1.5598950030000001</v>
      </c>
      <c r="E155" s="37">
        <v>3.2818532999999997E-2</v>
      </c>
      <c r="F155" s="37">
        <v>1.39635698197679</v>
      </c>
      <c r="G155" s="37">
        <v>0.118556701030927</v>
      </c>
      <c r="H155" s="37">
        <v>1.6923100549363701</v>
      </c>
      <c r="I155" s="37">
        <v>1.06194690265486E-2</v>
      </c>
      <c r="J155" s="1" t="s">
        <v>349</v>
      </c>
    </row>
    <row r="156" spans="1:10" x14ac:dyDescent="0.35">
      <c r="A156" s="1" t="s">
        <v>352</v>
      </c>
      <c r="B156" s="1"/>
      <c r="C156" s="1">
        <v>29</v>
      </c>
      <c r="D156" s="37">
        <v>1.5541168320000001</v>
      </c>
      <c r="E156" s="37">
        <v>3.3027523000000003E-2</v>
      </c>
      <c r="F156" s="37">
        <v>0.66653350061736105</v>
      </c>
      <c r="G156" s="37">
        <v>0.92281303602058296</v>
      </c>
      <c r="H156" s="37">
        <v>1.60858875890765</v>
      </c>
      <c r="I156" s="37">
        <v>1.7064846416382201E-2</v>
      </c>
      <c r="J156" s="1" t="s">
        <v>353</v>
      </c>
    </row>
    <row r="157" spans="1:10" x14ac:dyDescent="0.35">
      <c r="A157" s="1" t="s">
        <v>511</v>
      </c>
      <c r="B157" s="1"/>
      <c r="C157" s="1">
        <v>116</v>
      </c>
      <c r="D157" s="37">
        <v>1.3653014379999999</v>
      </c>
      <c r="E157" s="37">
        <v>3.3925687000000003E-2</v>
      </c>
      <c r="F157" s="37">
        <v>0.94186075546422499</v>
      </c>
      <c r="G157" s="37">
        <v>0.56286549707602296</v>
      </c>
      <c r="H157" s="37">
        <v>1.31288508877097</v>
      </c>
      <c r="I157" s="37">
        <v>7.3529411764705802E-2</v>
      </c>
      <c r="J157" s="1" t="s">
        <v>512</v>
      </c>
    </row>
    <row r="158" spans="1:10" x14ac:dyDescent="0.35">
      <c r="A158" s="1" t="s">
        <v>356</v>
      </c>
      <c r="B158" s="1"/>
      <c r="C158" s="1">
        <v>21</v>
      </c>
      <c r="D158" s="37">
        <v>1.552783762</v>
      </c>
      <c r="E158" s="37">
        <v>3.4296028999999999E-2</v>
      </c>
      <c r="F158" s="37">
        <v>-0.66906440744224305</v>
      </c>
      <c r="G158" s="37">
        <v>0.92688679245283001</v>
      </c>
      <c r="H158" s="37">
        <v>1.4870968577077199</v>
      </c>
      <c r="I158" s="37">
        <v>3.7996545768566398E-2</v>
      </c>
      <c r="J158" s="1" t="s">
        <v>357</v>
      </c>
    </row>
    <row r="159" spans="1:10" x14ac:dyDescent="0.35">
      <c r="A159" s="1" t="s">
        <v>358</v>
      </c>
      <c r="B159" s="1"/>
      <c r="C159" s="1">
        <v>11</v>
      </c>
      <c r="D159" s="37">
        <v>1.5482399870000001</v>
      </c>
      <c r="E159" s="37">
        <v>3.4749034999999998E-2</v>
      </c>
      <c r="F159" s="37">
        <v>1.03337417149922</v>
      </c>
      <c r="G159" s="37">
        <v>0.42955326460481003</v>
      </c>
      <c r="H159" s="37">
        <v>1.7191612311932301</v>
      </c>
      <c r="I159" s="37">
        <v>5.3097345132743301E-3</v>
      </c>
      <c r="J159" s="1" t="s">
        <v>359</v>
      </c>
    </row>
    <row r="160" spans="1:10" x14ac:dyDescent="0.35">
      <c r="A160" s="1" t="s">
        <v>354</v>
      </c>
      <c r="B160" s="1"/>
      <c r="C160" s="1">
        <v>34</v>
      </c>
      <c r="D160" s="37">
        <v>1.5535350240000001</v>
      </c>
      <c r="E160" s="37">
        <v>3.5055350999999998E-2</v>
      </c>
      <c r="F160" s="37">
        <v>1.40934670250051</v>
      </c>
      <c r="G160" s="37">
        <v>7.2147651006711402E-2</v>
      </c>
      <c r="H160" s="37">
        <v>1.7846272550145399</v>
      </c>
      <c r="I160" s="37">
        <v>3.3898305084745701E-3</v>
      </c>
      <c r="J160" s="1" t="s">
        <v>355</v>
      </c>
    </row>
    <row r="161" spans="1:10" x14ac:dyDescent="0.35">
      <c r="A161" s="1" t="s">
        <v>420</v>
      </c>
      <c r="B161" s="1"/>
      <c r="C161" s="1">
        <v>65</v>
      </c>
      <c r="D161" s="37">
        <v>1.4525399210000001</v>
      </c>
      <c r="E161" s="37">
        <v>3.6082474000000003E-2</v>
      </c>
      <c r="F161" s="37">
        <v>1.4097309012265</v>
      </c>
      <c r="G161" s="37">
        <v>4.6548956661316199E-2</v>
      </c>
      <c r="H161" s="37">
        <v>1.76229441481077</v>
      </c>
      <c r="I161" s="37">
        <v>3.15457413249211E-3</v>
      </c>
      <c r="J161" s="1" t="s">
        <v>421</v>
      </c>
    </row>
    <row r="162" spans="1:10" x14ac:dyDescent="0.35">
      <c r="A162" s="1" t="s">
        <v>462</v>
      </c>
      <c r="B162" s="1"/>
      <c r="C162" s="1">
        <v>89</v>
      </c>
      <c r="D162" s="37">
        <v>1.402531784</v>
      </c>
      <c r="E162" s="37">
        <v>3.6303630000000003E-2</v>
      </c>
      <c r="F162" s="37">
        <v>-1.0248807454998501</v>
      </c>
      <c r="G162" s="37">
        <v>0.40571428571428497</v>
      </c>
      <c r="H162" s="37">
        <v>1.1759381335405099</v>
      </c>
      <c r="I162" s="37">
        <v>0.17857142857142799</v>
      </c>
      <c r="J162" s="1" t="s">
        <v>463</v>
      </c>
    </row>
    <row r="163" spans="1:10" x14ac:dyDescent="0.35">
      <c r="A163" s="1" t="s">
        <v>2469</v>
      </c>
      <c r="B163" s="1"/>
      <c r="C163" s="1">
        <v>10</v>
      </c>
      <c r="D163" s="37">
        <v>-1.586625959</v>
      </c>
      <c r="E163" s="37">
        <v>3.7894736999999998E-2</v>
      </c>
      <c r="F163" s="37">
        <v>-1.19353357643345</v>
      </c>
      <c r="G163" s="37">
        <v>0.26351351351351299</v>
      </c>
      <c r="H163" s="37">
        <v>-1.5600803058346799</v>
      </c>
      <c r="I163" s="37">
        <v>3.4965034965034898E-2</v>
      </c>
      <c r="J163" s="1" t="s">
        <v>2470</v>
      </c>
    </row>
    <row r="164" spans="1:10" x14ac:dyDescent="0.35">
      <c r="A164" s="1" t="s">
        <v>364</v>
      </c>
      <c r="B164" s="1"/>
      <c r="C164" s="1">
        <v>14</v>
      </c>
      <c r="D164" s="37">
        <v>1.5349129399999999</v>
      </c>
      <c r="E164" s="37">
        <v>3.9697543000000002E-2</v>
      </c>
      <c r="F164" s="37">
        <v>1.0505211491334701</v>
      </c>
      <c r="G164" s="37">
        <v>0.40674955595026602</v>
      </c>
      <c r="H164" s="37">
        <v>1.6618354794213701</v>
      </c>
      <c r="I164" s="37">
        <v>6.9686411149825697E-3</v>
      </c>
      <c r="J164" s="1" t="s">
        <v>365</v>
      </c>
    </row>
    <row r="165" spans="1:10" x14ac:dyDescent="0.35">
      <c r="A165" s="1" t="s">
        <v>2367</v>
      </c>
      <c r="B165" s="1"/>
      <c r="C165" s="1">
        <v>166</v>
      </c>
      <c r="D165" s="37">
        <v>-1.266332357</v>
      </c>
      <c r="E165" s="37">
        <v>4.0935672999999999E-2</v>
      </c>
      <c r="F165" s="37">
        <v>-1.0581007478858899</v>
      </c>
      <c r="G165" s="37">
        <v>0.315589353612167</v>
      </c>
      <c r="H165" s="37">
        <v>-1.4067374812797699</v>
      </c>
      <c r="I165" s="37">
        <v>8.9285714285714194E-3</v>
      </c>
      <c r="J165" s="1" t="s">
        <v>2368</v>
      </c>
    </row>
    <row r="166" spans="1:10" x14ac:dyDescent="0.35">
      <c r="A166" s="1" t="s">
        <v>418</v>
      </c>
      <c r="B166" s="1"/>
      <c r="C166" s="1">
        <v>55</v>
      </c>
      <c r="D166" s="37">
        <v>1.4528118779999999</v>
      </c>
      <c r="E166" s="37">
        <v>4.2179262000000002E-2</v>
      </c>
      <c r="F166" s="37">
        <v>0.66132854409638697</v>
      </c>
      <c r="G166" s="37">
        <v>0.96387520525451498</v>
      </c>
      <c r="H166" s="37">
        <v>1.5454761733687199</v>
      </c>
      <c r="I166" s="37">
        <v>1.58982511923688E-2</v>
      </c>
      <c r="J166" s="1" t="s">
        <v>419</v>
      </c>
    </row>
    <row r="167" spans="1:10" x14ac:dyDescent="0.35">
      <c r="A167" s="1" t="s">
        <v>384</v>
      </c>
      <c r="B167" s="1"/>
      <c r="C167" s="1">
        <v>24</v>
      </c>
      <c r="D167" s="37">
        <v>1.508045651</v>
      </c>
      <c r="E167" s="37">
        <v>4.5454544999999999E-2</v>
      </c>
      <c r="F167" s="37">
        <v>1.0553704848669401</v>
      </c>
      <c r="G167" s="37">
        <v>0.39285714285714202</v>
      </c>
      <c r="H167" s="37">
        <v>1.68484682187871</v>
      </c>
      <c r="I167" s="37">
        <v>6.9084628670120799E-3</v>
      </c>
      <c r="J167" s="1" t="s">
        <v>385</v>
      </c>
    </row>
    <row r="168" spans="1:10" x14ac:dyDescent="0.35">
      <c r="A168" s="1" t="s">
        <v>376</v>
      </c>
      <c r="B168" s="1"/>
      <c r="C168" s="1">
        <v>24</v>
      </c>
      <c r="D168" s="37">
        <v>1.513721952</v>
      </c>
      <c r="E168" s="37">
        <v>4.5454544999999999E-2</v>
      </c>
      <c r="F168" s="37">
        <v>1.06240563927145</v>
      </c>
      <c r="G168" s="37">
        <v>0.38435374149659801</v>
      </c>
      <c r="H168" s="37">
        <v>1.37130493864007</v>
      </c>
      <c r="I168" s="37">
        <v>8.46286701208981E-2</v>
      </c>
      <c r="J168" s="1" t="s">
        <v>377</v>
      </c>
    </row>
    <row r="169" spans="1:10" x14ac:dyDescent="0.35">
      <c r="A169" s="1" t="s">
        <v>442</v>
      </c>
      <c r="B169" s="1"/>
      <c r="C169" s="1">
        <v>73</v>
      </c>
      <c r="D169" s="37">
        <v>1.421926496</v>
      </c>
      <c r="E169" s="37">
        <v>4.5685279000000002E-2</v>
      </c>
      <c r="F169" s="37">
        <v>1.3922976274585599</v>
      </c>
      <c r="G169" s="37">
        <v>4.9128367670364499E-2</v>
      </c>
      <c r="H169" s="37">
        <v>1.77352219199767</v>
      </c>
      <c r="I169" s="37">
        <v>1.5948963317384301E-3</v>
      </c>
      <c r="J169" s="1" t="s">
        <v>443</v>
      </c>
    </row>
    <row r="170" spans="1:10" x14ac:dyDescent="0.35">
      <c r="A170" s="1" t="s">
        <v>400</v>
      </c>
      <c r="B170" s="1"/>
      <c r="C170" s="1">
        <v>37</v>
      </c>
      <c r="D170" s="37">
        <v>1.479782098</v>
      </c>
      <c r="E170" s="37">
        <v>4.5787545999999998E-2</v>
      </c>
      <c r="F170" s="37">
        <v>-0.76140260310275198</v>
      </c>
      <c r="G170" s="37">
        <v>0.86650485436893199</v>
      </c>
      <c r="H170" s="37">
        <v>1.4010286096025799</v>
      </c>
      <c r="I170" s="37">
        <v>5.4700854700854701E-2</v>
      </c>
      <c r="J170" s="1" t="s">
        <v>401</v>
      </c>
    </row>
    <row r="171" spans="1:10" x14ac:dyDescent="0.35">
      <c r="A171" s="1" t="s">
        <v>416</v>
      </c>
      <c r="B171" s="1" t="s">
        <v>262</v>
      </c>
      <c r="C171" s="1">
        <v>59</v>
      </c>
      <c r="D171" s="37">
        <v>1.456206194</v>
      </c>
      <c r="E171" s="37">
        <v>4.6153845999999998E-2</v>
      </c>
      <c r="F171" s="37">
        <v>1.4374847396202599</v>
      </c>
      <c r="G171" s="37">
        <v>4.0584415584415501E-2</v>
      </c>
      <c r="H171" s="37">
        <v>1.8776185634903599</v>
      </c>
      <c r="I171" s="37">
        <v>1.5748031496062901E-3</v>
      </c>
      <c r="J171" s="1" t="s">
        <v>417</v>
      </c>
    </row>
    <row r="172" spans="1:10" x14ac:dyDescent="0.35">
      <c r="A172" s="1" t="s">
        <v>422</v>
      </c>
      <c r="B172" s="1"/>
      <c r="C172" s="1">
        <v>49</v>
      </c>
      <c r="D172" s="37">
        <v>1.451688026</v>
      </c>
      <c r="E172" s="37">
        <v>4.7285463999999999E-2</v>
      </c>
      <c r="F172" s="37">
        <v>-1.2501203312792999</v>
      </c>
      <c r="G172" s="37">
        <v>0.12713936430317799</v>
      </c>
      <c r="H172" s="37">
        <v>1.1072853502686799</v>
      </c>
      <c r="I172" s="37">
        <v>0.31469648562300301</v>
      </c>
      <c r="J172" s="1" t="s">
        <v>423</v>
      </c>
    </row>
    <row r="173" spans="1:10" x14ac:dyDescent="0.35">
      <c r="A173" s="1" t="s">
        <v>380</v>
      </c>
      <c r="B173" s="1"/>
      <c r="C173" s="1">
        <v>20</v>
      </c>
      <c r="D173" s="37">
        <v>1.511917401</v>
      </c>
      <c r="E173" s="37">
        <v>4.7358834000000002E-2</v>
      </c>
      <c r="F173" s="37">
        <v>1.1907557120283601</v>
      </c>
      <c r="G173" s="37">
        <v>0.245250431778929</v>
      </c>
      <c r="H173" s="37">
        <v>1.4118242992688199</v>
      </c>
      <c r="I173" s="37">
        <v>6.1224489795918297E-2</v>
      </c>
      <c r="J173" s="1" t="s">
        <v>381</v>
      </c>
    </row>
    <row r="174" spans="1:10" x14ac:dyDescent="0.35">
      <c r="A174" s="1" t="s">
        <v>2396</v>
      </c>
      <c r="B174" s="1"/>
      <c r="C174" s="1">
        <v>89</v>
      </c>
      <c r="D174" s="37">
        <v>-1.3557618250000001</v>
      </c>
      <c r="E174" s="37">
        <v>4.7979797999999997E-2</v>
      </c>
      <c r="F174" s="37">
        <v>1.22221588042514</v>
      </c>
      <c r="G174" s="37">
        <v>0.117283950617283</v>
      </c>
      <c r="H174" s="37">
        <v>-1.0203193271978801</v>
      </c>
      <c r="I174" s="37">
        <v>0.41061452513966401</v>
      </c>
      <c r="J174" s="1" t="s">
        <v>2397</v>
      </c>
    </row>
    <row r="175" spans="1:10" x14ac:dyDescent="0.35">
      <c r="A175" s="1" t="s">
        <v>460</v>
      </c>
      <c r="B175" s="1"/>
      <c r="C175" s="1">
        <v>74</v>
      </c>
      <c r="D175" s="37">
        <v>1.4026300220000001</v>
      </c>
      <c r="E175" s="37">
        <v>4.8739496E-2</v>
      </c>
      <c r="F175" s="37">
        <v>1.3898392740173999</v>
      </c>
      <c r="G175" s="37">
        <v>4.8895899053627699E-2</v>
      </c>
      <c r="H175" s="37">
        <v>1.8852006936471899</v>
      </c>
      <c r="I175" s="37">
        <v>1.5748031496062901E-3</v>
      </c>
      <c r="J175" s="1" t="s">
        <v>461</v>
      </c>
    </row>
    <row r="176" spans="1:10" x14ac:dyDescent="0.35">
      <c r="A176" s="1" t="s">
        <v>368</v>
      </c>
      <c r="B176" s="1"/>
      <c r="C176" s="1">
        <v>18</v>
      </c>
      <c r="D176" s="37">
        <v>1.531659908</v>
      </c>
      <c r="E176" s="37">
        <v>4.8872180000000001E-2</v>
      </c>
      <c r="F176" s="37">
        <v>-1.339258692706</v>
      </c>
      <c r="G176" s="37">
        <v>0.13103448275862001</v>
      </c>
      <c r="H176" s="37">
        <v>1.3016134179587799</v>
      </c>
      <c r="I176" s="37">
        <v>0.13005272407732801</v>
      </c>
      <c r="J176" s="1" t="s">
        <v>369</v>
      </c>
    </row>
    <row r="177" spans="1:10" x14ac:dyDescent="0.35">
      <c r="A177" s="1" t="s">
        <v>2447</v>
      </c>
      <c r="B177" s="1"/>
      <c r="C177" s="1">
        <v>30</v>
      </c>
      <c r="D177" s="37">
        <v>-1.4889989800000001</v>
      </c>
      <c r="E177" s="37">
        <v>4.8888888999999998E-2</v>
      </c>
      <c r="F177" s="37">
        <v>0.64034745168009699</v>
      </c>
      <c r="G177" s="37">
        <v>0.93120805369127502</v>
      </c>
      <c r="H177" s="37">
        <v>-1.35696627102067</v>
      </c>
      <c r="I177" s="37">
        <v>7.87589498806682E-2</v>
      </c>
      <c r="J177" s="1" t="s">
        <v>2448</v>
      </c>
    </row>
    <row r="178" spans="1:10" x14ac:dyDescent="0.35">
      <c r="A178" s="1" t="s">
        <v>372</v>
      </c>
      <c r="B178" s="1"/>
      <c r="C178" s="1">
        <v>30</v>
      </c>
      <c r="D178" s="37">
        <v>1.526755257</v>
      </c>
      <c r="E178" s="37">
        <v>4.8913043000000003E-2</v>
      </c>
      <c r="F178" s="37">
        <v>0.74914928774823797</v>
      </c>
      <c r="G178" s="37">
        <v>0.84060402684563695</v>
      </c>
      <c r="H178" s="37">
        <v>1.67831992677277</v>
      </c>
      <c r="I178" s="37">
        <v>5.1457975986277799E-3</v>
      </c>
      <c r="J178" s="1" t="s">
        <v>373</v>
      </c>
    </row>
    <row r="179" spans="1:10" x14ac:dyDescent="0.35">
      <c r="A179" s="1" t="s">
        <v>370</v>
      </c>
      <c r="B179" s="1" t="s">
        <v>146</v>
      </c>
      <c r="C179" s="1">
        <v>30</v>
      </c>
      <c r="D179" s="37">
        <v>1.529557721</v>
      </c>
      <c r="E179" s="37">
        <v>4.8913043000000003E-2</v>
      </c>
      <c r="F179" s="37">
        <v>1.5920463279191699</v>
      </c>
      <c r="G179" s="37">
        <v>2.68456375838926E-2</v>
      </c>
      <c r="H179" s="37">
        <v>1.70365600426186</v>
      </c>
      <c r="I179" s="37">
        <v>5.1457975986277799E-3</v>
      </c>
      <c r="J179" s="1" t="s">
        <v>371</v>
      </c>
    </row>
    <row r="180" spans="1:10" x14ac:dyDescent="0.35">
      <c r="A180" s="1" t="s">
        <v>2406</v>
      </c>
      <c r="B180" s="1"/>
      <c r="C180" s="1">
        <v>65</v>
      </c>
      <c r="D180" s="37">
        <v>-1.3638130580000001</v>
      </c>
      <c r="E180" s="37">
        <v>0.05</v>
      </c>
      <c r="F180" s="37">
        <v>0.88547530078377801</v>
      </c>
      <c r="G180" s="37">
        <v>0.68218298555377199</v>
      </c>
      <c r="H180" s="37">
        <v>-1.33349930277082</v>
      </c>
      <c r="I180" s="37">
        <v>5.9782608695652099E-2</v>
      </c>
      <c r="J180" s="1" t="s">
        <v>2407</v>
      </c>
    </row>
    <row r="181" spans="1:10" x14ac:dyDescent="0.35">
      <c r="A181" s="1" t="s">
        <v>541</v>
      </c>
      <c r="B181" s="1"/>
      <c r="C181" s="1">
        <v>154</v>
      </c>
      <c r="D181" s="37">
        <v>1.337211704</v>
      </c>
      <c r="E181" s="37">
        <v>5.0156739999999998E-2</v>
      </c>
      <c r="F181" s="37">
        <v>0.97411081255371001</v>
      </c>
      <c r="G181" s="37">
        <v>0.51299589603283102</v>
      </c>
      <c r="H181" s="37">
        <v>1.4719793820878699</v>
      </c>
      <c r="I181" s="37">
        <v>5.9171597633135998E-3</v>
      </c>
      <c r="J181" s="1" t="s">
        <v>542</v>
      </c>
    </row>
    <row r="182" spans="1:10" x14ac:dyDescent="0.35">
      <c r="A182" s="1" t="s">
        <v>392</v>
      </c>
      <c r="B182" s="1"/>
      <c r="C182" s="1">
        <v>26</v>
      </c>
      <c r="D182" s="37">
        <v>1.4859756040000001</v>
      </c>
      <c r="E182" s="37">
        <v>5.0909090999999997E-2</v>
      </c>
      <c r="F182" s="37">
        <v>1.5557188920155101</v>
      </c>
      <c r="G182" s="37">
        <v>2.93103448275862E-2</v>
      </c>
      <c r="H182" s="37">
        <v>1.7916496816415</v>
      </c>
      <c r="I182" s="37">
        <v>3.4071550255536601E-3</v>
      </c>
      <c r="J182" s="1" t="s">
        <v>393</v>
      </c>
    </row>
    <row r="183" spans="1:10" x14ac:dyDescent="0.35">
      <c r="A183" s="1" t="s">
        <v>611</v>
      </c>
      <c r="B183" s="1"/>
      <c r="C183" s="1">
        <v>236</v>
      </c>
      <c r="D183" s="37">
        <v>1.2774324450000001</v>
      </c>
      <c r="E183" s="37">
        <v>5.2083333000000002E-2</v>
      </c>
      <c r="F183" s="37">
        <v>0.82405878578810798</v>
      </c>
      <c r="G183" s="37">
        <v>0.90364583333333304</v>
      </c>
      <c r="H183" s="37">
        <v>1.3586955700437799</v>
      </c>
      <c r="I183" s="37">
        <v>1.24481327800829E-2</v>
      </c>
      <c r="J183" s="1" t="s">
        <v>612</v>
      </c>
    </row>
    <row r="184" spans="1:10" x14ac:dyDescent="0.35">
      <c r="A184" s="1" t="s">
        <v>386</v>
      </c>
      <c r="B184" s="1"/>
      <c r="C184" s="1">
        <v>32</v>
      </c>
      <c r="D184" s="37">
        <v>1.5056765320000001</v>
      </c>
      <c r="E184" s="37">
        <v>5.2536232000000002E-2</v>
      </c>
      <c r="F184" s="37">
        <v>-1.7105017240809699</v>
      </c>
      <c r="G184" s="37">
        <v>7.2289156626506E-3</v>
      </c>
      <c r="H184" s="37">
        <v>1.20101804097943</v>
      </c>
      <c r="I184" s="37">
        <v>0.215254237288135</v>
      </c>
      <c r="J184" s="1" t="s">
        <v>387</v>
      </c>
    </row>
    <row r="185" spans="1:10" x14ac:dyDescent="0.35">
      <c r="A185" s="1" t="s">
        <v>434</v>
      </c>
      <c r="B185" s="1"/>
      <c r="C185" s="1">
        <v>49</v>
      </c>
      <c r="D185" s="37">
        <v>1.431136746</v>
      </c>
      <c r="E185" s="37">
        <v>5.2539404999999997E-2</v>
      </c>
      <c r="F185" s="37">
        <v>1.0552992257979601</v>
      </c>
      <c r="G185" s="37">
        <v>0.34738617200674499</v>
      </c>
      <c r="H185" s="37">
        <v>1.52801780329279</v>
      </c>
      <c r="I185" s="37">
        <v>2.0766773162939199E-2</v>
      </c>
      <c r="J185" s="1" t="s">
        <v>435</v>
      </c>
    </row>
    <row r="186" spans="1:10" x14ac:dyDescent="0.35">
      <c r="A186" s="1" t="s">
        <v>390</v>
      </c>
      <c r="B186" s="1"/>
      <c r="C186" s="1">
        <v>27</v>
      </c>
      <c r="D186" s="37">
        <v>1.499323169</v>
      </c>
      <c r="E186" s="37">
        <v>5.2823315000000003E-2</v>
      </c>
      <c r="F186" s="37">
        <v>0.43004541497675403</v>
      </c>
      <c r="G186" s="37">
        <v>0.99827882960412995</v>
      </c>
      <c r="H186" s="37">
        <v>1.4882908896213201</v>
      </c>
      <c r="I186" s="37">
        <v>3.7478705281090201E-2</v>
      </c>
      <c r="J186" s="1" t="s">
        <v>391</v>
      </c>
    </row>
    <row r="187" spans="1:10" x14ac:dyDescent="0.35">
      <c r="A187" s="1" t="s">
        <v>503</v>
      </c>
      <c r="B187" s="1"/>
      <c r="C187" s="1">
        <v>82</v>
      </c>
      <c r="D187" s="37">
        <v>1.3718962720000001</v>
      </c>
      <c r="E187" s="37">
        <v>5.4187192000000002E-2</v>
      </c>
      <c r="F187" s="37">
        <v>1.0371152494487601</v>
      </c>
      <c r="G187" s="37">
        <v>0.39318885448916402</v>
      </c>
      <c r="H187" s="37">
        <v>1.46251590238875</v>
      </c>
      <c r="I187" s="37">
        <v>2.9641185647425801E-2</v>
      </c>
      <c r="J187" s="1" t="s">
        <v>504</v>
      </c>
    </row>
    <row r="188" spans="1:10" x14ac:dyDescent="0.35">
      <c r="A188" s="1" t="s">
        <v>2451</v>
      </c>
      <c r="B188" s="1"/>
      <c r="C188" s="1">
        <v>28</v>
      </c>
      <c r="D188" s="37">
        <v>-1.4907685829999999</v>
      </c>
      <c r="E188" s="37">
        <v>5.4347826000000002E-2</v>
      </c>
      <c r="F188" s="37">
        <v>0.408775671299207</v>
      </c>
      <c r="G188" s="37">
        <v>1</v>
      </c>
      <c r="H188" s="37">
        <v>-1.57371637761928</v>
      </c>
      <c r="I188" s="37">
        <v>1.22249388753056E-2</v>
      </c>
      <c r="J188" s="1" t="s">
        <v>2452</v>
      </c>
    </row>
    <row r="189" spans="1:10" x14ac:dyDescent="0.35">
      <c r="A189" s="1" t="s">
        <v>408</v>
      </c>
      <c r="B189" s="1"/>
      <c r="C189" s="1">
        <v>37</v>
      </c>
      <c r="D189" s="37">
        <v>1.460310614</v>
      </c>
      <c r="E189" s="37">
        <v>5.4945055E-2</v>
      </c>
      <c r="F189" s="37">
        <v>1.79094698820608</v>
      </c>
      <c r="G189" s="37">
        <v>1.6750418760468999E-3</v>
      </c>
      <c r="H189" s="37">
        <v>1.4794582823121301</v>
      </c>
      <c r="I189" s="37">
        <v>3.3444816053511697E-2</v>
      </c>
      <c r="J189" s="1" t="s">
        <v>409</v>
      </c>
    </row>
    <row r="190" spans="1:10" x14ac:dyDescent="0.35">
      <c r="A190" s="1" t="s">
        <v>2404</v>
      </c>
      <c r="B190" s="1"/>
      <c r="C190" s="1">
        <v>48</v>
      </c>
      <c r="D190" s="37">
        <v>-1.361721</v>
      </c>
      <c r="E190" s="37">
        <v>5.5813952999999999E-2</v>
      </c>
      <c r="F190" s="37">
        <v>1.2871279112253999</v>
      </c>
      <c r="G190" s="37">
        <v>0.120603015075376</v>
      </c>
      <c r="H190" s="37">
        <v>-1.09240266132826</v>
      </c>
      <c r="I190" s="37">
        <v>0.30079155672823199</v>
      </c>
      <c r="J190" s="1" t="s">
        <v>2405</v>
      </c>
    </row>
    <row r="191" spans="1:10" x14ac:dyDescent="0.35">
      <c r="A191" s="1" t="s">
        <v>595</v>
      </c>
      <c r="B191" s="1"/>
      <c r="C191" s="1">
        <v>151</v>
      </c>
      <c r="D191" s="37">
        <v>1.2986103579999999</v>
      </c>
      <c r="E191" s="37">
        <v>5.6338027999999998E-2</v>
      </c>
      <c r="F191" s="37">
        <v>-0.63001548625389403</v>
      </c>
      <c r="G191" s="37">
        <v>1</v>
      </c>
      <c r="H191" s="37">
        <v>1.1007705904518901</v>
      </c>
      <c r="I191" s="37">
        <v>0.27433628318584002</v>
      </c>
      <c r="J191" s="1" t="s">
        <v>596</v>
      </c>
    </row>
    <row r="192" spans="1:10" x14ac:dyDescent="0.35">
      <c r="A192" s="1" t="s">
        <v>2386</v>
      </c>
      <c r="B192" s="1"/>
      <c r="C192" s="1">
        <v>99</v>
      </c>
      <c r="D192" s="37">
        <v>-1.314124294</v>
      </c>
      <c r="E192" s="37">
        <v>5.6701030999999999E-2</v>
      </c>
      <c r="F192" s="37">
        <v>-0.97923480120236095</v>
      </c>
      <c r="G192" s="37">
        <v>0.51311953352769601</v>
      </c>
      <c r="H192" s="37">
        <v>-1.35818594580765</v>
      </c>
      <c r="I192" s="37">
        <v>2.6785714285714201E-2</v>
      </c>
      <c r="J192" s="1" t="s">
        <v>2387</v>
      </c>
    </row>
    <row r="193" spans="1:10" x14ac:dyDescent="0.35">
      <c r="A193" s="1" t="s">
        <v>452</v>
      </c>
      <c r="B193" s="1"/>
      <c r="C193" s="1">
        <v>55</v>
      </c>
      <c r="D193" s="37">
        <v>1.4139749690000001</v>
      </c>
      <c r="E193" s="37">
        <v>5.7996485E-2</v>
      </c>
      <c r="F193" s="37">
        <v>0.79278096902863604</v>
      </c>
      <c r="G193" s="37">
        <v>0.80788177339901401</v>
      </c>
      <c r="H193" s="37">
        <v>1.57168720456099</v>
      </c>
      <c r="I193" s="37">
        <v>1.4308426073131901E-2</v>
      </c>
      <c r="J193" s="1" t="s">
        <v>453</v>
      </c>
    </row>
    <row r="194" spans="1:10" x14ac:dyDescent="0.35">
      <c r="A194" s="1" t="s">
        <v>500</v>
      </c>
      <c r="B194" s="1"/>
      <c r="C194" s="1">
        <v>77</v>
      </c>
      <c r="D194" s="37">
        <v>1.3736397309999999</v>
      </c>
      <c r="E194" s="37">
        <v>5.8236272999999998E-2</v>
      </c>
      <c r="F194" s="37">
        <v>-0.85660038354217105</v>
      </c>
      <c r="G194" s="37">
        <v>0.77358490566037696</v>
      </c>
      <c r="H194" s="37">
        <v>1.5667801716516601</v>
      </c>
      <c r="I194" s="37">
        <v>6.3694267515923501E-3</v>
      </c>
      <c r="J194" s="1" t="s">
        <v>501</v>
      </c>
    </row>
    <row r="195" spans="1:10" x14ac:dyDescent="0.35">
      <c r="A195" s="1" t="s">
        <v>396</v>
      </c>
      <c r="B195" s="1" t="s">
        <v>146</v>
      </c>
      <c r="C195" s="1">
        <v>35</v>
      </c>
      <c r="D195" s="37">
        <v>1.4807402359999999</v>
      </c>
      <c r="E195" s="37">
        <v>5.9259259000000002E-2</v>
      </c>
      <c r="F195" s="37">
        <v>-0.78311797690279505</v>
      </c>
      <c r="G195" s="37">
        <v>0.83453237410071901</v>
      </c>
      <c r="H195" s="37">
        <v>1.0696539758094901</v>
      </c>
      <c r="I195" s="37">
        <v>0.37542087542087499</v>
      </c>
      <c r="J195" s="1" t="s">
        <v>397</v>
      </c>
    </row>
    <row r="196" spans="1:10" x14ac:dyDescent="0.35">
      <c r="A196" s="1" t="s">
        <v>488</v>
      </c>
      <c r="B196" s="1"/>
      <c r="C196" s="1">
        <v>52</v>
      </c>
      <c r="D196" s="37">
        <v>1.385002217</v>
      </c>
      <c r="E196" s="37">
        <v>5.9544658E-2</v>
      </c>
      <c r="F196" s="37">
        <v>-0.63920642757909196</v>
      </c>
      <c r="G196" s="37">
        <v>0.99496221662468498</v>
      </c>
      <c r="H196" s="37">
        <v>1.3384499998327199</v>
      </c>
      <c r="I196" s="37">
        <v>7.0175438596491196E-2</v>
      </c>
      <c r="J196" s="1" t="s">
        <v>489</v>
      </c>
    </row>
    <row r="197" spans="1:10" x14ac:dyDescent="0.35">
      <c r="A197" s="1" t="s">
        <v>2461</v>
      </c>
      <c r="B197" s="1"/>
      <c r="C197" s="1">
        <v>15</v>
      </c>
      <c r="D197" s="37">
        <v>-1.5400348260000001</v>
      </c>
      <c r="E197" s="37">
        <v>5.9701493000000001E-2</v>
      </c>
      <c r="F197" s="37">
        <v>-0.71557194005354297</v>
      </c>
      <c r="G197" s="37">
        <v>0.85616438356164304</v>
      </c>
      <c r="H197" s="37">
        <v>-1.66997735274298</v>
      </c>
      <c r="I197" s="37">
        <v>1.6317016317016299E-2</v>
      </c>
      <c r="J197" s="1" t="s">
        <v>2462</v>
      </c>
    </row>
    <row r="198" spans="1:10" x14ac:dyDescent="0.35">
      <c r="A198" s="1" t="s">
        <v>406</v>
      </c>
      <c r="B198" s="1"/>
      <c r="C198" s="1">
        <v>11</v>
      </c>
      <c r="D198" s="37">
        <v>1.462984896</v>
      </c>
      <c r="E198" s="37">
        <v>5.9845559999999999E-2</v>
      </c>
      <c r="F198" s="37">
        <v>-1.10200669466923</v>
      </c>
      <c r="G198" s="37">
        <v>0.338095238095238</v>
      </c>
      <c r="H198" s="37">
        <v>1.1692904054481099</v>
      </c>
      <c r="I198" s="37">
        <v>0.26902654867256598</v>
      </c>
      <c r="J198" s="1" t="s">
        <v>407</v>
      </c>
    </row>
    <row r="199" spans="1:10" x14ac:dyDescent="0.35">
      <c r="A199" s="1" t="s">
        <v>398</v>
      </c>
      <c r="B199" s="1"/>
      <c r="C199" s="1">
        <v>15</v>
      </c>
      <c r="D199" s="37">
        <v>1.4801438410000001</v>
      </c>
      <c r="E199" s="37">
        <v>6.0037523000000002E-2</v>
      </c>
      <c r="F199" s="37">
        <v>-1.22366672326121</v>
      </c>
      <c r="G199" s="37">
        <v>0.21689497716894901</v>
      </c>
      <c r="H199" s="37">
        <v>1.2761990252492701</v>
      </c>
      <c r="I199" s="37">
        <v>0.15532286212914401</v>
      </c>
      <c r="J199" s="1" t="s">
        <v>399</v>
      </c>
    </row>
    <row r="200" spans="1:10" x14ac:dyDescent="0.35">
      <c r="A200" s="1" t="s">
        <v>2384</v>
      </c>
      <c r="B200" s="1"/>
      <c r="C200" s="1">
        <v>81</v>
      </c>
      <c r="D200" s="37">
        <v>-1.310637915</v>
      </c>
      <c r="E200" s="37">
        <v>6.0453400999999997E-2</v>
      </c>
      <c r="F200" s="37">
        <v>0.78618065766169198</v>
      </c>
      <c r="G200" s="37">
        <v>0.88544891640866796</v>
      </c>
      <c r="H200" s="37">
        <v>-1.3195753541622399</v>
      </c>
      <c r="I200" s="37">
        <v>4.7091412742382197E-2</v>
      </c>
      <c r="J200" s="1" t="s">
        <v>2385</v>
      </c>
    </row>
    <row r="201" spans="1:10" x14ac:dyDescent="0.35">
      <c r="A201" s="1" t="s">
        <v>531</v>
      </c>
      <c r="B201" s="1"/>
      <c r="C201" s="1">
        <v>93</v>
      </c>
      <c r="D201" s="37">
        <v>1.340867378</v>
      </c>
      <c r="E201" s="37">
        <v>6.0504202E-2</v>
      </c>
      <c r="F201" s="37">
        <v>-0.90651338159842698</v>
      </c>
      <c r="G201" s="37">
        <v>0.65507246376811501</v>
      </c>
      <c r="H201" s="37">
        <v>1.2571878871695099</v>
      </c>
      <c r="I201" s="37">
        <v>9.7709923664122095E-2</v>
      </c>
      <c r="J201" s="1" t="s">
        <v>532</v>
      </c>
    </row>
    <row r="202" spans="1:10" x14ac:dyDescent="0.35">
      <c r="A202" s="1" t="s">
        <v>529</v>
      </c>
      <c r="B202" s="1"/>
      <c r="C202" s="1">
        <v>93</v>
      </c>
      <c r="D202" s="37">
        <v>1.3409649830000001</v>
      </c>
      <c r="E202" s="37">
        <v>6.0504202E-2</v>
      </c>
      <c r="F202" s="37">
        <v>0.83121516148045005</v>
      </c>
      <c r="G202" s="37">
        <v>0.81582952815829501</v>
      </c>
      <c r="H202" s="37">
        <v>1.49266164383699</v>
      </c>
      <c r="I202" s="37">
        <v>1.2213740458015199E-2</v>
      </c>
      <c r="J202" s="1" t="s">
        <v>530</v>
      </c>
    </row>
    <row r="203" spans="1:10" x14ac:dyDescent="0.35">
      <c r="A203" s="1" t="s">
        <v>472</v>
      </c>
      <c r="B203" s="1"/>
      <c r="C203" s="1">
        <v>54</v>
      </c>
      <c r="D203" s="37">
        <v>1.3939958059999999</v>
      </c>
      <c r="E203" s="37">
        <v>6.1946902999999998E-2</v>
      </c>
      <c r="F203" s="37">
        <v>0.66859780465710295</v>
      </c>
      <c r="G203" s="37">
        <v>0.95041322314049503</v>
      </c>
      <c r="H203" s="37">
        <v>1.46769194194118</v>
      </c>
      <c r="I203" s="37">
        <v>3.3227848101265799E-2</v>
      </c>
      <c r="J203" s="1" t="s">
        <v>473</v>
      </c>
    </row>
    <row r="204" spans="1:10" x14ac:dyDescent="0.35">
      <c r="A204" s="1" t="s">
        <v>509</v>
      </c>
      <c r="B204" s="1"/>
      <c r="C204" s="1">
        <v>53</v>
      </c>
      <c r="D204" s="37">
        <v>1.37006413</v>
      </c>
      <c r="E204" s="37">
        <v>6.6666666999999999E-2</v>
      </c>
      <c r="F204" s="37">
        <v>0.77692591052591498</v>
      </c>
      <c r="G204" s="37">
        <v>0.83801652892561895</v>
      </c>
      <c r="H204" s="37">
        <v>1.5046935035565701</v>
      </c>
      <c r="I204" s="37">
        <v>2.0733652312599601E-2</v>
      </c>
      <c r="J204" s="1" t="s">
        <v>510</v>
      </c>
    </row>
    <row r="205" spans="1:10" x14ac:dyDescent="0.35">
      <c r="A205" s="1" t="s">
        <v>414</v>
      </c>
      <c r="B205" s="1"/>
      <c r="C205" s="1">
        <v>16</v>
      </c>
      <c r="D205" s="37">
        <v>1.4577523139999999</v>
      </c>
      <c r="E205" s="37">
        <v>6.6914498000000003E-2</v>
      </c>
      <c r="F205" s="37">
        <v>-1.42802878721374</v>
      </c>
      <c r="G205" s="37">
        <v>8.3710407239818999E-2</v>
      </c>
      <c r="H205" s="37">
        <v>1.1357695235114</v>
      </c>
      <c r="I205" s="37">
        <v>0.31660899653979202</v>
      </c>
      <c r="J205" s="1" t="s">
        <v>415</v>
      </c>
    </row>
    <row r="206" spans="1:10" x14ac:dyDescent="0.35">
      <c r="A206" s="1" t="s">
        <v>2373</v>
      </c>
      <c r="B206" s="1"/>
      <c r="C206" s="1">
        <v>99</v>
      </c>
      <c r="D206" s="37">
        <v>-1.2901591299999999</v>
      </c>
      <c r="E206" s="37">
        <v>6.7010309000000004E-2</v>
      </c>
      <c r="F206" s="37">
        <v>0.98098310357528795</v>
      </c>
      <c r="G206" s="37">
        <v>0.49620637329286799</v>
      </c>
      <c r="H206" s="37">
        <v>-1.0188240956894401</v>
      </c>
      <c r="I206" s="37">
        <v>0.42388059701492498</v>
      </c>
      <c r="J206" s="1" t="s">
        <v>2374</v>
      </c>
    </row>
    <row r="207" spans="1:10" x14ac:dyDescent="0.35">
      <c r="A207" s="1" t="s">
        <v>440</v>
      </c>
      <c r="B207" s="1" t="s">
        <v>2590</v>
      </c>
      <c r="C207" s="1">
        <v>37</v>
      </c>
      <c r="D207" s="37">
        <v>1.4242218200000001</v>
      </c>
      <c r="E207" s="37">
        <v>6.7765567999999998E-2</v>
      </c>
      <c r="F207" s="37">
        <v>1.3998139378671</v>
      </c>
      <c r="G207" s="37">
        <v>6.3247863247863204E-2</v>
      </c>
      <c r="H207" s="37">
        <v>1.6407504775652599</v>
      </c>
      <c r="I207" s="37">
        <v>5.0167224080267499E-3</v>
      </c>
      <c r="J207" s="1" t="s">
        <v>441</v>
      </c>
    </row>
    <row r="208" spans="1:10" x14ac:dyDescent="0.35">
      <c r="A208" s="1" t="s">
        <v>424</v>
      </c>
      <c r="B208" s="1"/>
      <c r="C208" s="1">
        <v>11</v>
      </c>
      <c r="D208" s="37">
        <v>1.444125315</v>
      </c>
      <c r="E208" s="37">
        <v>6.9498068999999996E-2</v>
      </c>
      <c r="F208" s="37">
        <v>1.5962454895839899</v>
      </c>
      <c r="G208" s="37">
        <v>3.0927835051546299E-2</v>
      </c>
      <c r="H208" s="37">
        <v>1.70256412293709</v>
      </c>
      <c r="I208" s="37">
        <v>1.06194690265486E-2</v>
      </c>
      <c r="J208" s="1" t="s">
        <v>425</v>
      </c>
    </row>
    <row r="209" spans="1:10" x14ac:dyDescent="0.35">
      <c r="A209" s="1" t="s">
        <v>507</v>
      </c>
      <c r="B209" s="1"/>
      <c r="C209" s="1">
        <v>57</v>
      </c>
      <c r="D209" s="37">
        <v>1.370165877</v>
      </c>
      <c r="E209" s="37">
        <v>7.0689655000000004E-2</v>
      </c>
      <c r="F209" s="37">
        <v>1.0475238559740201</v>
      </c>
      <c r="G209" s="37">
        <v>0.37398373983739802</v>
      </c>
      <c r="H209" s="37">
        <v>1.5258444982579</v>
      </c>
      <c r="I209" s="37">
        <v>2.2116903633491301E-2</v>
      </c>
      <c r="J209" s="1" t="s">
        <v>508</v>
      </c>
    </row>
    <row r="210" spans="1:10" x14ac:dyDescent="0.35">
      <c r="A210" s="1" t="s">
        <v>557</v>
      </c>
      <c r="B210" s="1"/>
      <c r="C210" s="1">
        <v>90</v>
      </c>
      <c r="D210" s="37">
        <v>1.3258212490000001</v>
      </c>
      <c r="E210" s="37">
        <v>7.1074380000000006E-2</v>
      </c>
      <c r="F210" s="37">
        <v>1.0892556420586801</v>
      </c>
      <c r="G210" s="37">
        <v>0.28680981595091998</v>
      </c>
      <c r="H210" s="37">
        <v>1.5439857240125701</v>
      </c>
      <c r="I210" s="37">
        <v>1.0903426791277201E-2</v>
      </c>
      <c r="J210" s="1" t="s">
        <v>558</v>
      </c>
    </row>
    <row r="211" spans="1:10" x14ac:dyDescent="0.35">
      <c r="A211" s="1" t="s">
        <v>609</v>
      </c>
      <c r="B211" s="1"/>
      <c r="C211" s="1">
        <v>186</v>
      </c>
      <c r="D211" s="37">
        <v>1.278906399</v>
      </c>
      <c r="E211" s="37">
        <v>7.1428570999999996E-2</v>
      </c>
      <c r="F211" s="37">
        <v>0.64379492024420004</v>
      </c>
      <c r="G211" s="37">
        <v>1</v>
      </c>
      <c r="H211" s="37">
        <v>1.2934259621689901</v>
      </c>
      <c r="I211" s="37">
        <v>5.5873925501432602E-2</v>
      </c>
      <c r="J211" s="1" t="s">
        <v>610</v>
      </c>
    </row>
    <row r="212" spans="1:10" x14ac:dyDescent="0.35">
      <c r="A212" s="1" t="s">
        <v>430</v>
      </c>
      <c r="B212" s="1"/>
      <c r="C212" s="1">
        <v>11</v>
      </c>
      <c r="D212" s="37">
        <v>1.43623039</v>
      </c>
      <c r="E212" s="37">
        <v>7.1428570999999996E-2</v>
      </c>
      <c r="F212" s="37">
        <v>-0.82916613989672605</v>
      </c>
      <c r="G212" s="37">
        <v>0.67619047619047601</v>
      </c>
      <c r="H212" s="37">
        <v>1.2409237018489201</v>
      </c>
      <c r="I212" s="37">
        <v>0.212389380530973</v>
      </c>
      <c r="J212" s="1" t="s">
        <v>431</v>
      </c>
    </row>
    <row r="213" spans="1:10" x14ac:dyDescent="0.35">
      <c r="A213" s="1" t="s">
        <v>402</v>
      </c>
      <c r="B213" s="1"/>
      <c r="C213" s="1">
        <v>18</v>
      </c>
      <c r="D213" s="37">
        <v>1.469546542</v>
      </c>
      <c r="E213" s="37">
        <v>7.1428570999999996E-2</v>
      </c>
      <c r="F213" s="37">
        <v>1.5647580426927901</v>
      </c>
      <c r="G213" s="37">
        <v>3.6395147313691499E-2</v>
      </c>
      <c r="H213" s="37">
        <v>1.80380456555655</v>
      </c>
      <c r="I213" s="37">
        <v>3.5149384885764402E-3</v>
      </c>
      <c r="J213" s="1" t="s">
        <v>403</v>
      </c>
    </row>
    <row r="214" spans="1:10" x14ac:dyDescent="0.35">
      <c r="A214" s="1" t="s">
        <v>412</v>
      </c>
      <c r="B214" s="1"/>
      <c r="C214" s="1">
        <v>14</v>
      </c>
      <c r="D214" s="37">
        <v>1.458383999</v>
      </c>
      <c r="E214" s="37">
        <v>7.1833648E-2</v>
      </c>
      <c r="F214" s="37">
        <v>-1.15098141606396</v>
      </c>
      <c r="G214" s="37">
        <v>0.27562642369020501</v>
      </c>
      <c r="H214" s="37">
        <v>1.1606097915059099</v>
      </c>
      <c r="I214" s="37">
        <v>0.28571428571428498</v>
      </c>
      <c r="J214" s="1" t="s">
        <v>413</v>
      </c>
    </row>
    <row r="215" spans="1:10" x14ac:dyDescent="0.35">
      <c r="A215" s="1" t="s">
        <v>410</v>
      </c>
      <c r="B215" s="1"/>
      <c r="C215" s="1">
        <v>17</v>
      </c>
      <c r="D215" s="37">
        <v>1.460031863</v>
      </c>
      <c r="E215" s="37">
        <v>7.1833648E-2</v>
      </c>
      <c r="F215" s="37">
        <v>0.86512626981013796</v>
      </c>
      <c r="G215" s="37">
        <v>0.65511265164644705</v>
      </c>
      <c r="H215" s="37">
        <v>0.89566720793254795</v>
      </c>
      <c r="I215" s="37">
        <v>0.62565905096660801</v>
      </c>
      <c r="J215" s="1" t="s">
        <v>411</v>
      </c>
    </row>
    <row r="216" spans="1:10" x14ac:dyDescent="0.35">
      <c r="A216" s="1" t="s">
        <v>2445</v>
      </c>
      <c r="B216" s="1"/>
      <c r="C216" s="1">
        <v>13</v>
      </c>
      <c r="D216" s="37">
        <v>-1.4819862779999999</v>
      </c>
      <c r="E216" s="37">
        <v>7.1881607E-2</v>
      </c>
      <c r="F216" s="37">
        <v>0.75631457508980904</v>
      </c>
      <c r="G216" s="37">
        <v>0.77933450087565603</v>
      </c>
      <c r="H216" s="37">
        <v>-1.5209651581225501</v>
      </c>
      <c r="I216" s="37">
        <v>5.3738317757009303E-2</v>
      </c>
      <c r="J216" s="1" t="s">
        <v>2446</v>
      </c>
    </row>
    <row r="217" spans="1:10" x14ac:dyDescent="0.35">
      <c r="A217" s="1" t="s">
        <v>436</v>
      </c>
      <c r="B217" s="1"/>
      <c r="C217" s="1">
        <v>26</v>
      </c>
      <c r="D217" s="37">
        <v>1.430241578</v>
      </c>
      <c r="E217" s="37">
        <v>7.2727272999999995E-2</v>
      </c>
      <c r="F217" s="37">
        <v>-0.99878643382703103</v>
      </c>
      <c r="G217" s="37">
        <v>0.45390070921985798</v>
      </c>
      <c r="H217" s="37">
        <v>1.3148923102129499</v>
      </c>
      <c r="I217" s="37">
        <v>0.116357504215851</v>
      </c>
      <c r="J217" s="1" t="s">
        <v>437</v>
      </c>
    </row>
    <row r="218" spans="1:10" x14ac:dyDescent="0.35">
      <c r="A218" s="1" t="s">
        <v>2429</v>
      </c>
      <c r="B218" s="1"/>
      <c r="C218" s="1">
        <v>26</v>
      </c>
      <c r="D218" s="37">
        <v>-1.4327248450000001</v>
      </c>
      <c r="E218" s="37">
        <v>7.300885E-2</v>
      </c>
      <c r="F218" s="37">
        <v>-0.83847575969446997</v>
      </c>
      <c r="G218" s="37">
        <v>0.71090047393364897</v>
      </c>
      <c r="H218" s="37">
        <v>-1.3220885163668299</v>
      </c>
      <c r="I218" s="37">
        <v>0.118072289156626</v>
      </c>
      <c r="J218" s="1" t="s">
        <v>2430</v>
      </c>
    </row>
    <row r="219" spans="1:10" x14ac:dyDescent="0.35">
      <c r="A219" s="1" t="s">
        <v>448</v>
      </c>
      <c r="B219" s="1"/>
      <c r="C219" s="1">
        <v>42</v>
      </c>
      <c r="D219" s="37">
        <v>1.418280277</v>
      </c>
      <c r="E219" s="37">
        <v>7.3214286000000003E-2</v>
      </c>
      <c r="F219" s="37">
        <v>-1.4170846500649601</v>
      </c>
      <c r="G219" s="37">
        <v>5.5137844611528798E-2</v>
      </c>
      <c r="H219" s="37">
        <v>1.1095103670631901</v>
      </c>
      <c r="I219" s="37">
        <v>0.30369127516778499</v>
      </c>
      <c r="J219" s="1" t="s">
        <v>449</v>
      </c>
    </row>
    <row r="220" spans="1:10" x14ac:dyDescent="0.35">
      <c r="A220" s="1" t="s">
        <v>476</v>
      </c>
      <c r="B220" s="1"/>
      <c r="C220" s="1">
        <v>37</v>
      </c>
      <c r="D220" s="37">
        <v>1.392819289</v>
      </c>
      <c r="E220" s="37">
        <v>7.3260072999999995E-2</v>
      </c>
      <c r="F220" s="37">
        <v>0.90420129609604805</v>
      </c>
      <c r="G220" s="37">
        <v>0.61709401709401701</v>
      </c>
      <c r="H220" s="37">
        <v>1.3533234354597199</v>
      </c>
      <c r="I220" s="37">
        <v>8.6956521739130405E-2</v>
      </c>
      <c r="J220" s="1" t="s">
        <v>477</v>
      </c>
    </row>
    <row r="221" spans="1:10" x14ac:dyDescent="0.35">
      <c r="A221" s="1" t="s">
        <v>456</v>
      </c>
      <c r="B221" s="1"/>
      <c r="C221" s="1">
        <v>28</v>
      </c>
      <c r="D221" s="37">
        <v>1.410229212</v>
      </c>
      <c r="E221" s="37">
        <v>7.3800738000000005E-2</v>
      </c>
      <c r="F221" s="37">
        <v>1.64259829724823</v>
      </c>
      <c r="G221" s="37">
        <v>1.7211703958691899E-2</v>
      </c>
      <c r="H221" s="37">
        <v>1.6354179433251701</v>
      </c>
      <c r="I221" s="37">
        <v>1.3628620102214601E-2</v>
      </c>
      <c r="J221" s="1" t="s">
        <v>457</v>
      </c>
    </row>
    <row r="222" spans="1:10" x14ac:dyDescent="0.35">
      <c r="A222" s="1" t="s">
        <v>432</v>
      </c>
      <c r="B222" s="1"/>
      <c r="C222" s="1">
        <v>32</v>
      </c>
      <c r="D222" s="37">
        <v>1.432967326</v>
      </c>
      <c r="E222" s="37">
        <v>7.4275361999999998E-2</v>
      </c>
      <c r="F222" s="37">
        <v>1.4387180199713501</v>
      </c>
      <c r="G222" s="37">
        <v>6.5436241610738202E-2</v>
      </c>
      <c r="H222" s="37">
        <v>1.46285426575571</v>
      </c>
      <c r="I222" s="37">
        <v>3.9451114922813002E-2</v>
      </c>
      <c r="J222" s="1" t="s">
        <v>433</v>
      </c>
    </row>
    <row r="223" spans="1:10" x14ac:dyDescent="0.35">
      <c r="A223" s="1" t="s">
        <v>446</v>
      </c>
      <c r="B223" s="1"/>
      <c r="C223" s="1">
        <v>34</v>
      </c>
      <c r="D223" s="37">
        <v>1.419503298</v>
      </c>
      <c r="E223" s="37">
        <v>7.7490774999999998E-2</v>
      </c>
      <c r="F223" s="37">
        <v>1.4085004636770799</v>
      </c>
      <c r="G223" s="37">
        <v>7.2147651006711402E-2</v>
      </c>
      <c r="H223" s="37">
        <v>1.7378446144017401</v>
      </c>
      <c r="I223" s="37">
        <v>3.3898305084745701E-3</v>
      </c>
      <c r="J223" s="1" t="s">
        <v>447</v>
      </c>
    </row>
    <row r="224" spans="1:10" x14ac:dyDescent="0.35">
      <c r="A224" s="1" t="s">
        <v>607</v>
      </c>
      <c r="B224" s="1" t="s">
        <v>146</v>
      </c>
      <c r="C224" s="1">
        <v>98</v>
      </c>
      <c r="D224" s="37">
        <v>1.2857747939999999</v>
      </c>
      <c r="E224" s="37">
        <v>7.8303425999999995E-2</v>
      </c>
      <c r="F224" s="37">
        <v>0.74074719227729702</v>
      </c>
      <c r="G224" s="37">
        <v>0.93862275449101795</v>
      </c>
      <c r="H224" s="37">
        <v>1.0305056719618799</v>
      </c>
      <c r="I224" s="37">
        <v>0.40179910044977502</v>
      </c>
      <c r="J224" s="1" t="s">
        <v>608</v>
      </c>
    </row>
    <row r="225" spans="1:10" x14ac:dyDescent="0.35">
      <c r="A225" s="1" t="s">
        <v>426</v>
      </c>
      <c r="B225" s="1"/>
      <c r="C225" s="1">
        <v>18</v>
      </c>
      <c r="D225" s="37">
        <v>1.443083366</v>
      </c>
      <c r="E225" s="37">
        <v>7.8947368000000004E-2</v>
      </c>
      <c r="F225" s="37">
        <v>1.29232751445634</v>
      </c>
      <c r="G225" s="37">
        <v>0.16984402079722699</v>
      </c>
      <c r="H225" s="37">
        <v>1.42268770945765</v>
      </c>
      <c r="I225" s="37">
        <v>6.0553633217993001E-2</v>
      </c>
      <c r="J225" s="1" t="s">
        <v>427</v>
      </c>
    </row>
    <row r="226" spans="1:10" x14ac:dyDescent="0.35">
      <c r="A226" s="1" t="s">
        <v>2417</v>
      </c>
      <c r="B226" s="1"/>
      <c r="C226" s="1">
        <v>38</v>
      </c>
      <c r="D226" s="37">
        <v>-1.387176322</v>
      </c>
      <c r="E226" s="37">
        <v>8.1497796999999997E-2</v>
      </c>
      <c r="F226" s="37">
        <v>0.84939127023059402</v>
      </c>
      <c r="G226" s="37">
        <v>0.70847457627118604</v>
      </c>
      <c r="H226" s="37">
        <v>-1.3672911286983001</v>
      </c>
      <c r="I226" s="37">
        <v>6.23441396508728E-2</v>
      </c>
      <c r="J226" s="1" t="s">
        <v>2418</v>
      </c>
    </row>
    <row r="227" spans="1:10" x14ac:dyDescent="0.35">
      <c r="A227" s="1" t="s">
        <v>2437</v>
      </c>
      <c r="B227" s="1"/>
      <c r="C227" s="1">
        <v>13</v>
      </c>
      <c r="D227" s="37">
        <v>-1.457922846</v>
      </c>
      <c r="E227" s="37">
        <v>8.2452431000000007E-2</v>
      </c>
      <c r="F227" s="37">
        <v>-0.80193898656154605</v>
      </c>
      <c r="G227" s="37">
        <v>0.72621809744779497</v>
      </c>
      <c r="H227" s="37">
        <v>-1.51534441107846</v>
      </c>
      <c r="I227" s="37">
        <v>5.6074766355140103E-2</v>
      </c>
      <c r="J227" s="1" t="s">
        <v>2438</v>
      </c>
    </row>
    <row r="228" spans="1:10" x14ac:dyDescent="0.35">
      <c r="A228" s="1" t="s">
        <v>2435</v>
      </c>
      <c r="B228" s="1"/>
      <c r="C228" s="1">
        <v>13</v>
      </c>
      <c r="D228" s="37">
        <v>-1.4528205729999999</v>
      </c>
      <c r="E228" s="37">
        <v>8.2452431000000007E-2</v>
      </c>
      <c r="F228" s="37">
        <v>1.1196516648907999</v>
      </c>
      <c r="G228" s="37">
        <v>0.32504440497335702</v>
      </c>
      <c r="H228" s="37">
        <v>-1.75075522130684</v>
      </c>
      <c r="I228" s="37">
        <v>9.3457943925233603E-3</v>
      </c>
      <c r="J228" s="1" t="s">
        <v>2436</v>
      </c>
    </row>
    <row r="229" spans="1:10" x14ac:dyDescent="0.35">
      <c r="A229" s="1" t="s">
        <v>551</v>
      </c>
      <c r="B229" s="1"/>
      <c r="C229" s="1">
        <v>66</v>
      </c>
      <c r="D229" s="37">
        <v>1.3305985090000001</v>
      </c>
      <c r="E229" s="37">
        <v>8.3050846999999997E-2</v>
      </c>
      <c r="F229" s="37">
        <v>0.87645740820005402</v>
      </c>
      <c r="G229" s="37">
        <v>0.69983948635633997</v>
      </c>
      <c r="H229" s="37">
        <v>1.5645827083055801</v>
      </c>
      <c r="I229" s="37">
        <v>9.5238095238095195E-3</v>
      </c>
      <c r="J229" s="1" t="s">
        <v>552</v>
      </c>
    </row>
    <row r="230" spans="1:10" x14ac:dyDescent="0.35">
      <c r="A230" s="1" t="s">
        <v>458</v>
      </c>
      <c r="B230" s="1"/>
      <c r="C230" s="1">
        <v>13</v>
      </c>
      <c r="D230" s="37">
        <v>1.4057946729999999</v>
      </c>
      <c r="E230" s="37">
        <v>8.3175803000000006E-2</v>
      </c>
      <c r="F230" s="37">
        <v>1.3972289474177699</v>
      </c>
      <c r="G230" s="37">
        <v>0.120840630472854</v>
      </c>
      <c r="H230" s="37">
        <v>1.40232812371251</v>
      </c>
      <c r="I230" s="37">
        <v>8.3623693379790906E-2</v>
      </c>
      <c r="J230" s="1" t="s">
        <v>459</v>
      </c>
    </row>
    <row r="231" spans="1:10" x14ac:dyDescent="0.35">
      <c r="A231" s="1" t="s">
        <v>464</v>
      </c>
      <c r="B231" s="1"/>
      <c r="C231" s="1">
        <v>20</v>
      </c>
      <c r="D231" s="37">
        <v>1.4013050359999999</v>
      </c>
      <c r="E231" s="37">
        <v>8.3788707000000004E-2</v>
      </c>
      <c r="F231" s="37">
        <v>1.13387103787618</v>
      </c>
      <c r="G231" s="37">
        <v>0.28151986183074201</v>
      </c>
      <c r="H231" s="37">
        <v>1.2712339632666501</v>
      </c>
      <c r="I231" s="37">
        <v>0.15476190476190399</v>
      </c>
      <c r="J231" s="1" t="s">
        <v>465</v>
      </c>
    </row>
    <row r="232" spans="1:10" x14ac:dyDescent="0.35">
      <c r="A232" s="1" t="s">
        <v>2408</v>
      </c>
      <c r="B232" s="1"/>
      <c r="C232" s="1">
        <v>31</v>
      </c>
      <c r="D232" s="37">
        <v>-1.371145361</v>
      </c>
      <c r="E232" s="37">
        <v>8.3885210000000002E-2</v>
      </c>
      <c r="F232" s="37">
        <v>-0.81724549378155997</v>
      </c>
      <c r="G232" s="37">
        <v>0.755</v>
      </c>
      <c r="H232" s="37">
        <v>-1.34446494329976</v>
      </c>
      <c r="I232" s="37">
        <v>9.3078758949880602E-2</v>
      </c>
      <c r="J232" s="1" t="s">
        <v>2409</v>
      </c>
    </row>
    <row r="233" spans="1:10" x14ac:dyDescent="0.35">
      <c r="A233" s="1" t="s">
        <v>2431</v>
      </c>
      <c r="B233" s="1"/>
      <c r="C233" s="1">
        <v>16</v>
      </c>
      <c r="D233" s="37">
        <v>-1.436786898</v>
      </c>
      <c r="E233" s="37">
        <v>8.4051723999999994E-2</v>
      </c>
      <c r="F233" s="37">
        <v>0.94372651819912501</v>
      </c>
      <c r="G233" s="37">
        <v>0.53654188948306503</v>
      </c>
      <c r="H233" s="37">
        <v>-1.84207714772189</v>
      </c>
      <c r="I233" s="37">
        <v>2.27272727272727E-3</v>
      </c>
      <c r="J233" s="1" t="s">
        <v>2432</v>
      </c>
    </row>
    <row r="234" spans="1:10" x14ac:dyDescent="0.35">
      <c r="A234" s="1" t="s">
        <v>543</v>
      </c>
      <c r="B234" s="1"/>
      <c r="C234" s="1">
        <v>53</v>
      </c>
      <c r="D234" s="37">
        <v>1.336965261</v>
      </c>
      <c r="E234" s="37">
        <v>8.4210525999999994E-2</v>
      </c>
      <c r="F234" s="37">
        <v>0.63299970793155602</v>
      </c>
      <c r="G234" s="37">
        <v>0.97024793388429698</v>
      </c>
      <c r="H234" s="37">
        <v>1.28368412435069</v>
      </c>
      <c r="I234" s="37">
        <v>0.100478468899521</v>
      </c>
      <c r="J234" s="1" t="s">
        <v>544</v>
      </c>
    </row>
    <row r="235" spans="1:10" x14ac:dyDescent="0.35">
      <c r="A235" s="1" t="s">
        <v>2410</v>
      </c>
      <c r="B235" s="1"/>
      <c r="C235" s="1">
        <v>32</v>
      </c>
      <c r="D235" s="37">
        <v>-1.374070219</v>
      </c>
      <c r="E235" s="37">
        <v>8.4444443999999994E-2</v>
      </c>
      <c r="F235" s="37">
        <v>1.3044947650479599</v>
      </c>
      <c r="G235" s="37">
        <v>0.14740368509212701</v>
      </c>
      <c r="H235" s="37">
        <v>-1.3328510069424</v>
      </c>
      <c r="I235" s="37">
        <v>9.3975903614457804E-2</v>
      </c>
      <c r="J235" s="1" t="s">
        <v>2411</v>
      </c>
    </row>
    <row r="236" spans="1:10" x14ac:dyDescent="0.35">
      <c r="A236" s="1" t="s">
        <v>571</v>
      </c>
      <c r="B236" s="1"/>
      <c r="C236" s="1">
        <v>63</v>
      </c>
      <c r="D236" s="37">
        <v>1.314964587</v>
      </c>
      <c r="E236" s="37">
        <v>8.5910653000000003E-2</v>
      </c>
      <c r="F236" s="37">
        <v>-0.83542397843918703</v>
      </c>
      <c r="G236" s="37">
        <v>0.76963350785340301</v>
      </c>
      <c r="H236" s="37">
        <v>1.29911106326169</v>
      </c>
      <c r="I236" s="37">
        <v>9.8130841121495296E-2</v>
      </c>
      <c r="J236" s="1" t="s">
        <v>572</v>
      </c>
    </row>
    <row r="237" spans="1:10" x14ac:dyDescent="0.35">
      <c r="A237" s="1" t="s">
        <v>498</v>
      </c>
      <c r="B237" s="1"/>
      <c r="C237" s="1">
        <v>28</v>
      </c>
      <c r="D237" s="37">
        <v>1.375964695</v>
      </c>
      <c r="E237" s="37">
        <v>8.6715867000000002E-2</v>
      </c>
      <c r="F237" s="37">
        <v>1.2178812217453501</v>
      </c>
      <c r="G237" s="37">
        <v>0.21783876500857599</v>
      </c>
      <c r="H237" s="37">
        <v>1.3740606705865199</v>
      </c>
      <c r="I237" s="37">
        <v>6.8259385665528999E-2</v>
      </c>
      <c r="J237" s="1" t="s">
        <v>499</v>
      </c>
    </row>
    <row r="238" spans="1:10" x14ac:dyDescent="0.35">
      <c r="A238" s="1" t="s">
        <v>468</v>
      </c>
      <c r="B238" s="1"/>
      <c r="C238" s="1">
        <v>13</v>
      </c>
      <c r="D238" s="37">
        <v>1.4007131049999999</v>
      </c>
      <c r="E238" s="37">
        <v>8.6956521999999994E-2</v>
      </c>
      <c r="F238" s="37">
        <v>1.5476287552913199</v>
      </c>
      <c r="G238" s="37">
        <v>5.0788091068301199E-2</v>
      </c>
      <c r="H238" s="37">
        <v>1.56832523618937</v>
      </c>
      <c r="I238" s="37">
        <v>2.2648083623693301E-2</v>
      </c>
      <c r="J238" s="1" t="s">
        <v>469</v>
      </c>
    </row>
    <row r="239" spans="1:10" x14ac:dyDescent="0.35">
      <c r="A239" s="1" t="s">
        <v>494</v>
      </c>
      <c r="B239" s="1"/>
      <c r="C239" s="1">
        <v>36</v>
      </c>
      <c r="D239" s="37">
        <v>1.379329866</v>
      </c>
      <c r="E239" s="37">
        <v>8.7272726999999994E-2</v>
      </c>
      <c r="F239" s="37">
        <v>0.64754980936958195</v>
      </c>
      <c r="G239" s="37">
        <v>0.94207836456558702</v>
      </c>
      <c r="H239" s="37">
        <v>1.3690933228062701</v>
      </c>
      <c r="I239" s="37">
        <v>7.2390572390572394E-2</v>
      </c>
      <c r="J239" s="1" t="s">
        <v>495</v>
      </c>
    </row>
    <row r="240" spans="1:10" x14ac:dyDescent="0.35">
      <c r="A240" s="1" t="s">
        <v>2361</v>
      </c>
      <c r="B240" s="1"/>
      <c r="C240" s="1">
        <v>91</v>
      </c>
      <c r="D240" s="37">
        <v>-1.2564242720000001</v>
      </c>
      <c r="E240" s="37">
        <v>9.0452261000000006E-2</v>
      </c>
      <c r="F240" s="37">
        <v>1.3677467750227501</v>
      </c>
      <c r="G240" s="37">
        <v>3.9573820395738202E-2</v>
      </c>
      <c r="H240" s="37">
        <v>-1.34404790529625</v>
      </c>
      <c r="I240" s="37">
        <v>4.4444444444444398E-2</v>
      </c>
      <c r="J240" s="1" t="s">
        <v>2362</v>
      </c>
    </row>
    <row r="241" spans="1:10" x14ac:dyDescent="0.35">
      <c r="A241" s="1" t="s">
        <v>486</v>
      </c>
      <c r="B241" s="1"/>
      <c r="C241" s="1">
        <v>22</v>
      </c>
      <c r="D241" s="37">
        <v>1.386972879</v>
      </c>
      <c r="E241" s="37">
        <v>9.1240875999999999E-2</v>
      </c>
      <c r="F241" s="37">
        <v>1.3501943227583399</v>
      </c>
      <c r="G241" s="37">
        <v>0.12</v>
      </c>
      <c r="H241" s="37">
        <v>1.60261910175746</v>
      </c>
      <c r="I241" s="37">
        <v>1.3769363166953499E-2</v>
      </c>
      <c r="J241" s="1" t="s">
        <v>487</v>
      </c>
    </row>
    <row r="242" spans="1:10" x14ac:dyDescent="0.35">
      <c r="A242" s="1" t="s">
        <v>575</v>
      </c>
      <c r="B242" s="1"/>
      <c r="C242" s="1">
        <v>87</v>
      </c>
      <c r="D242" s="37">
        <v>1.312384751</v>
      </c>
      <c r="E242" s="37">
        <v>9.1819699000000005E-2</v>
      </c>
      <c r="F242" s="37">
        <v>-0.61005414604362995</v>
      </c>
      <c r="G242" s="37">
        <v>1</v>
      </c>
      <c r="H242" s="37">
        <v>1.2680276167406701</v>
      </c>
      <c r="I242" s="37">
        <v>9.6573208722741402E-2</v>
      </c>
      <c r="J242" s="1" t="s">
        <v>576</v>
      </c>
    </row>
    <row r="243" spans="1:10" x14ac:dyDescent="0.35">
      <c r="A243" s="1" t="s">
        <v>496</v>
      </c>
      <c r="B243" s="1"/>
      <c r="C243" s="1">
        <v>27</v>
      </c>
      <c r="D243" s="37">
        <v>1.377263176</v>
      </c>
      <c r="E243" s="37">
        <v>9.2896174999999998E-2</v>
      </c>
      <c r="F243" s="37">
        <v>1.16814217807708</v>
      </c>
      <c r="G243" s="37">
        <v>0.25734024179620002</v>
      </c>
      <c r="H243" s="37">
        <v>1.4651376093252699</v>
      </c>
      <c r="I243" s="37">
        <v>4.3844856661045498E-2</v>
      </c>
      <c r="J243" s="1" t="s">
        <v>497</v>
      </c>
    </row>
    <row r="244" spans="1:10" x14ac:dyDescent="0.35">
      <c r="A244" s="1" t="s">
        <v>466</v>
      </c>
      <c r="B244" s="1"/>
      <c r="C244" s="1">
        <v>19</v>
      </c>
      <c r="D244" s="37">
        <v>1.400807449</v>
      </c>
      <c r="E244" s="37">
        <v>9.3406592999999996E-2</v>
      </c>
      <c r="F244" s="37">
        <v>1.2082062518169101</v>
      </c>
      <c r="G244" s="37">
        <v>0.23223570190641199</v>
      </c>
      <c r="H244" s="37">
        <v>1.6294691006289199</v>
      </c>
      <c r="I244" s="37">
        <v>1.3986013986013899E-2</v>
      </c>
      <c r="J244" s="1" t="s">
        <v>467</v>
      </c>
    </row>
    <row r="245" spans="1:10" x14ac:dyDescent="0.35">
      <c r="A245" s="1" t="s">
        <v>478</v>
      </c>
      <c r="B245" s="1"/>
      <c r="C245" s="1">
        <v>23</v>
      </c>
      <c r="D245" s="37">
        <v>1.3909243840000001</v>
      </c>
      <c r="E245" s="37">
        <v>9.4795538999999998E-2</v>
      </c>
      <c r="F245" s="37">
        <v>1.0764850615870101</v>
      </c>
      <c r="G245" s="37">
        <v>0.356655290102389</v>
      </c>
      <c r="H245" s="37">
        <v>1.5466506874535799</v>
      </c>
      <c r="I245" s="37">
        <v>2.7164685908319101E-2</v>
      </c>
      <c r="J245" s="1" t="s">
        <v>479</v>
      </c>
    </row>
    <row r="246" spans="1:10" x14ac:dyDescent="0.35">
      <c r="A246" s="1" t="s">
        <v>569</v>
      </c>
      <c r="B246" s="1"/>
      <c r="C246" s="1">
        <v>57</v>
      </c>
      <c r="D246" s="37">
        <v>1.3167181750000001</v>
      </c>
      <c r="E246" s="37">
        <v>9.4827586000000005E-2</v>
      </c>
      <c r="F246" s="37">
        <v>1.67667052218801</v>
      </c>
      <c r="G246" s="37">
        <v>6.5040650406504004E-3</v>
      </c>
      <c r="H246" s="37">
        <v>1.7688822446003301</v>
      </c>
      <c r="I246" s="37">
        <v>4.7770700636942604E-3</v>
      </c>
      <c r="J246" s="1" t="s">
        <v>570</v>
      </c>
    </row>
    <row r="247" spans="1:10" x14ac:dyDescent="0.35">
      <c r="A247" s="1" t="s">
        <v>492</v>
      </c>
      <c r="B247" s="1"/>
      <c r="C247" s="1">
        <v>22</v>
      </c>
      <c r="D247" s="37">
        <v>1.381287148</v>
      </c>
      <c r="E247" s="37">
        <v>9.4890510999999997E-2</v>
      </c>
      <c r="F247" s="37">
        <v>0.82883899338953304</v>
      </c>
      <c r="G247" s="37">
        <v>0.69391304347825999</v>
      </c>
      <c r="H247" s="37">
        <v>1.3787056563375699</v>
      </c>
      <c r="I247" s="37">
        <v>7.7452667814113599E-2</v>
      </c>
      <c r="J247" s="1" t="s">
        <v>493</v>
      </c>
    </row>
    <row r="248" spans="1:10" x14ac:dyDescent="0.35">
      <c r="A248" s="1" t="s">
        <v>587</v>
      </c>
      <c r="B248" s="1"/>
      <c r="C248" s="1">
        <v>66</v>
      </c>
      <c r="D248" s="37">
        <v>1.3049529230000001</v>
      </c>
      <c r="E248" s="37">
        <v>9.4915254000000004E-2</v>
      </c>
      <c r="F248" s="37">
        <v>-1.3308855353657001</v>
      </c>
      <c r="G248" s="37">
        <v>7.0270270270270205E-2</v>
      </c>
      <c r="H248" s="37">
        <v>1.1386589598893899</v>
      </c>
      <c r="I248" s="37">
        <v>0.245253164556962</v>
      </c>
      <c r="J248" s="1" t="s">
        <v>588</v>
      </c>
    </row>
    <row r="249" spans="1:10" x14ac:dyDescent="0.35">
      <c r="A249" s="1" t="s">
        <v>2390</v>
      </c>
      <c r="B249" s="1"/>
      <c r="C249" s="1">
        <v>43</v>
      </c>
      <c r="D249" s="37">
        <v>-1.3325985789999999</v>
      </c>
      <c r="E249" s="37">
        <v>9.5671982000000003E-2</v>
      </c>
      <c r="F249" s="37">
        <v>0.91442008560990495</v>
      </c>
      <c r="G249" s="37">
        <v>0.565505804311774</v>
      </c>
      <c r="H249" s="37">
        <v>-1.2923761879460001</v>
      </c>
      <c r="I249" s="37">
        <v>0.102827763496143</v>
      </c>
      <c r="J249" s="1" t="s">
        <v>2391</v>
      </c>
    </row>
    <row r="250" spans="1:10" x14ac:dyDescent="0.35">
      <c r="A250" s="1" t="s">
        <v>635</v>
      </c>
      <c r="B250" s="1"/>
      <c r="C250" s="1">
        <v>189</v>
      </c>
      <c r="D250" s="37">
        <v>1.244465846</v>
      </c>
      <c r="E250" s="37">
        <v>9.5952023999999997E-2</v>
      </c>
      <c r="F250" s="37">
        <v>-0.79685749302116504</v>
      </c>
      <c r="G250" s="37">
        <v>0.97761194029850695</v>
      </c>
      <c r="H250" s="37">
        <v>1.19599812165912</v>
      </c>
      <c r="I250" s="37">
        <v>0.11654676258992799</v>
      </c>
      <c r="J250" s="1" t="s">
        <v>636</v>
      </c>
    </row>
    <row r="251" spans="1:10" x14ac:dyDescent="0.35">
      <c r="A251" s="1" t="s">
        <v>480</v>
      </c>
      <c r="B251" s="1"/>
      <c r="C251" s="1">
        <v>13</v>
      </c>
      <c r="D251" s="37">
        <v>1.390710624</v>
      </c>
      <c r="E251" s="37">
        <v>9.6408318000000007E-2</v>
      </c>
      <c r="F251" s="37">
        <v>0.85201654126392601</v>
      </c>
      <c r="G251" s="37">
        <v>0.65499124343257398</v>
      </c>
      <c r="H251" s="37">
        <v>1.4102499012035301</v>
      </c>
      <c r="I251" s="37">
        <v>8.0139372822299604E-2</v>
      </c>
      <c r="J251" s="1" t="s">
        <v>481</v>
      </c>
    </row>
    <row r="252" spans="1:10" x14ac:dyDescent="0.35">
      <c r="A252" s="1" t="s">
        <v>482</v>
      </c>
      <c r="B252" s="1"/>
      <c r="C252" s="1">
        <v>18</v>
      </c>
      <c r="D252" s="37">
        <v>1.389676323</v>
      </c>
      <c r="E252" s="37">
        <v>9.7744361000000002E-2</v>
      </c>
      <c r="F252" s="37">
        <v>0.430661938245332</v>
      </c>
      <c r="G252" s="37">
        <v>0.99294532627865895</v>
      </c>
      <c r="H252" s="37">
        <v>1.2644303376097501</v>
      </c>
      <c r="I252" s="37">
        <v>0.151142355008787</v>
      </c>
      <c r="J252" s="1" t="s">
        <v>483</v>
      </c>
    </row>
    <row r="253" spans="1:10" x14ac:dyDescent="0.35">
      <c r="A253" s="1" t="s">
        <v>2426</v>
      </c>
      <c r="B253" s="1"/>
      <c r="C253" s="1">
        <v>15</v>
      </c>
      <c r="D253" s="37">
        <v>-1.416518809</v>
      </c>
      <c r="E253" s="37">
        <v>9.8081023000000003E-2</v>
      </c>
      <c r="F253" s="37">
        <v>0.80052306776401905</v>
      </c>
      <c r="G253" s="37">
        <v>0.719858156028368</v>
      </c>
      <c r="H253" s="37">
        <v>-1.17324977680406</v>
      </c>
      <c r="I253" s="37">
        <v>0.26573426573426501</v>
      </c>
      <c r="J253" s="1" t="s">
        <v>2416</v>
      </c>
    </row>
    <row r="254" spans="1:10" x14ac:dyDescent="0.35">
      <c r="A254" s="1" t="s">
        <v>2375</v>
      </c>
      <c r="B254" s="1"/>
      <c r="C254" s="1">
        <v>51</v>
      </c>
      <c r="D254" s="37">
        <v>-1.2921736660000001</v>
      </c>
      <c r="E254" s="37">
        <v>9.8398168999999994E-2</v>
      </c>
      <c r="F254" s="37">
        <v>0.64168262758723005</v>
      </c>
      <c r="G254" s="37">
        <v>0.95819397993310995</v>
      </c>
      <c r="H254" s="37">
        <v>-1.29702919856857</v>
      </c>
      <c r="I254" s="37">
        <v>9.4986807387862707E-2</v>
      </c>
      <c r="J254" s="1" t="s">
        <v>2376</v>
      </c>
    </row>
    <row r="255" spans="1:10" x14ac:dyDescent="0.35">
      <c r="A255" s="1" t="s">
        <v>484</v>
      </c>
      <c r="B255" s="1"/>
      <c r="C255" s="1">
        <v>16</v>
      </c>
      <c r="D255" s="37">
        <v>1.3879155940000001</v>
      </c>
      <c r="E255" s="37">
        <v>9.8513010999999998E-2</v>
      </c>
      <c r="F255" s="37">
        <v>0.90472572750792402</v>
      </c>
      <c r="G255" s="37">
        <v>0.58553791887125195</v>
      </c>
      <c r="H255" s="37">
        <v>1.19624054695161</v>
      </c>
      <c r="I255" s="37">
        <v>0.23529411764705799</v>
      </c>
      <c r="J255" s="1" t="s">
        <v>485</v>
      </c>
    </row>
    <row r="256" spans="1:10" x14ac:dyDescent="0.35">
      <c r="A256" s="1" t="s">
        <v>454</v>
      </c>
      <c r="B256" s="1"/>
      <c r="C256" s="1">
        <v>10</v>
      </c>
      <c r="D256" s="37">
        <v>1.410328279</v>
      </c>
      <c r="E256" s="37">
        <v>9.8671727000000001E-2</v>
      </c>
      <c r="F256" s="37">
        <v>1.08596131788614</v>
      </c>
      <c r="G256" s="37">
        <v>0.38351254480286701</v>
      </c>
      <c r="H256" s="37">
        <v>1.61724622971906</v>
      </c>
      <c r="I256" s="37">
        <v>1.22164048865619E-2</v>
      </c>
      <c r="J256" s="1" t="s">
        <v>455</v>
      </c>
    </row>
    <row r="257" spans="1:10" x14ac:dyDescent="0.35">
      <c r="A257" s="1" t="s">
        <v>474</v>
      </c>
      <c r="B257" s="1"/>
      <c r="C257" s="1">
        <v>19</v>
      </c>
      <c r="D257" s="37">
        <v>1.3934103369999999</v>
      </c>
      <c r="E257" s="37">
        <v>9.8901099000000006E-2</v>
      </c>
      <c r="F257" s="37">
        <v>1.26795904989741</v>
      </c>
      <c r="G257" s="37">
        <v>0.185441941074523</v>
      </c>
      <c r="H257" s="37">
        <v>1.6389182451703601</v>
      </c>
      <c r="I257" s="37">
        <v>1.3986013986013899E-2</v>
      </c>
      <c r="J257" s="1" t="s">
        <v>475</v>
      </c>
    </row>
    <row r="258" spans="1:10" x14ac:dyDescent="0.35">
      <c r="A258" s="1" t="s">
        <v>585</v>
      </c>
      <c r="B258" s="1"/>
      <c r="C258" s="1">
        <v>52</v>
      </c>
      <c r="D258" s="37">
        <v>1.305815862</v>
      </c>
      <c r="E258" s="37">
        <v>9.9824868999999997E-2</v>
      </c>
      <c r="F258" s="37">
        <v>0.56969168051937902</v>
      </c>
      <c r="G258" s="37">
        <v>0.98827470686767105</v>
      </c>
      <c r="H258" s="37">
        <v>1.34080183987902</v>
      </c>
      <c r="I258" s="37">
        <v>7.1082390953150207E-2</v>
      </c>
      <c r="J258" s="1" t="s">
        <v>586</v>
      </c>
    </row>
    <row r="259" spans="1:10" x14ac:dyDescent="0.35">
      <c r="A259" s="1" t="s">
        <v>519</v>
      </c>
      <c r="B259" s="1"/>
      <c r="C259" s="1">
        <v>42</v>
      </c>
      <c r="D259" s="37">
        <v>1.3541055559999999</v>
      </c>
      <c r="E259" s="37">
        <v>0.1</v>
      </c>
      <c r="F259" s="37">
        <v>-1.09607000261929</v>
      </c>
      <c r="G259" s="37">
        <v>0.28888888888888797</v>
      </c>
      <c r="H259" s="37">
        <v>1.2626248282469901</v>
      </c>
      <c r="I259" s="37">
        <v>0.136065573770491</v>
      </c>
      <c r="J259" s="1" t="s">
        <v>520</v>
      </c>
    </row>
    <row r="260" spans="1:10" x14ac:dyDescent="0.35">
      <c r="A260" s="1" t="s">
        <v>470</v>
      </c>
      <c r="B260" s="1"/>
      <c r="C260" s="1">
        <v>11</v>
      </c>
      <c r="D260" s="37">
        <v>1.399258251</v>
      </c>
      <c r="E260" s="37">
        <v>0.10038610000000001</v>
      </c>
      <c r="F260" s="37">
        <v>0.95441135389986098</v>
      </c>
      <c r="G260" s="37">
        <v>0.52233676975944998</v>
      </c>
      <c r="H260" s="37">
        <v>1.46534108510327</v>
      </c>
      <c r="I260" s="37">
        <v>5.30973451327433E-2</v>
      </c>
      <c r="J260" s="1" t="s">
        <v>471</v>
      </c>
    </row>
    <row r="261" spans="1:10" x14ac:dyDescent="0.35">
      <c r="A261" s="1" t="s">
        <v>539</v>
      </c>
      <c r="B261" s="1"/>
      <c r="C261" s="1">
        <v>20</v>
      </c>
      <c r="D261" s="37">
        <v>1.337913312</v>
      </c>
      <c r="E261" s="37">
        <v>0.102003643</v>
      </c>
      <c r="F261" s="37">
        <v>1.3913498325299201</v>
      </c>
      <c r="G261" s="37">
        <v>0.100172711571675</v>
      </c>
      <c r="H261" s="37">
        <v>1.65164730825418</v>
      </c>
      <c r="I261" s="37">
        <v>8.5034013605442098E-3</v>
      </c>
      <c r="J261" s="1" t="s">
        <v>540</v>
      </c>
    </row>
    <row r="262" spans="1:10" x14ac:dyDescent="0.35">
      <c r="A262" s="1" t="s">
        <v>502</v>
      </c>
      <c r="B262" s="1"/>
      <c r="C262" s="1">
        <v>22</v>
      </c>
      <c r="D262" s="37">
        <v>1.3727316599999999</v>
      </c>
      <c r="E262" s="37">
        <v>0.10218978099999999</v>
      </c>
      <c r="F262" s="37">
        <v>-1.0508933872507999</v>
      </c>
      <c r="G262" s="37">
        <v>0.39130434782608697</v>
      </c>
      <c r="H262" s="37">
        <v>1.0567867548574601</v>
      </c>
      <c r="I262" s="37">
        <v>0.397283531409168</v>
      </c>
      <c r="J262" s="1" t="s">
        <v>290</v>
      </c>
    </row>
    <row r="263" spans="1:10" x14ac:dyDescent="0.35">
      <c r="A263" s="1" t="s">
        <v>601</v>
      </c>
      <c r="B263" s="1" t="s">
        <v>146</v>
      </c>
      <c r="C263" s="1">
        <v>54</v>
      </c>
      <c r="D263" s="37">
        <v>1.296277696</v>
      </c>
      <c r="E263" s="37">
        <v>0.104424779</v>
      </c>
      <c r="F263" s="37">
        <v>-0.86907940675180795</v>
      </c>
      <c r="G263" s="37">
        <v>0.71750000000000003</v>
      </c>
      <c r="H263" s="37">
        <v>1.06109256258898</v>
      </c>
      <c r="I263" s="37">
        <v>0.35294117647058798</v>
      </c>
      <c r="J263" s="1" t="s">
        <v>602</v>
      </c>
    </row>
    <row r="264" spans="1:10" x14ac:dyDescent="0.35">
      <c r="A264" s="1" t="s">
        <v>597</v>
      </c>
      <c r="B264" s="1"/>
      <c r="C264" s="1">
        <v>54</v>
      </c>
      <c r="D264" s="37">
        <v>1.2981169269999999</v>
      </c>
      <c r="E264" s="37">
        <v>0.104424779</v>
      </c>
      <c r="F264" s="37">
        <v>-1.4401760983152101</v>
      </c>
      <c r="G264" s="37">
        <v>3.2500000000000001E-2</v>
      </c>
      <c r="H264" s="37">
        <v>-0.99329761571644304</v>
      </c>
      <c r="I264" s="37">
        <v>0.47837837837837799</v>
      </c>
      <c r="J264" s="1" t="s">
        <v>598</v>
      </c>
    </row>
    <row r="265" spans="1:10" x14ac:dyDescent="0.35">
      <c r="A265" s="1" t="s">
        <v>2392</v>
      </c>
      <c r="B265" s="1"/>
      <c r="C265" s="1">
        <v>25</v>
      </c>
      <c r="D265" s="37">
        <v>-1.340168955</v>
      </c>
      <c r="E265" s="37">
        <v>0.104444444</v>
      </c>
      <c r="F265" s="37">
        <v>1.09514785607927</v>
      </c>
      <c r="G265" s="37">
        <v>0.34364261168384802</v>
      </c>
      <c r="H265" s="37">
        <v>-1.30381413400387</v>
      </c>
      <c r="I265" s="37">
        <v>0.122641509433962</v>
      </c>
      <c r="J265" s="1" t="s">
        <v>2393</v>
      </c>
    </row>
    <row r="266" spans="1:10" x14ac:dyDescent="0.35">
      <c r="A266" s="1" t="s">
        <v>517</v>
      </c>
      <c r="B266" s="1"/>
      <c r="C266" s="1">
        <v>39</v>
      </c>
      <c r="D266" s="37">
        <v>1.354348866</v>
      </c>
      <c r="E266" s="37">
        <v>0.105072464</v>
      </c>
      <c r="F266" s="37">
        <v>0.84940422639156299</v>
      </c>
      <c r="G266" s="37">
        <v>0.70320404721753704</v>
      </c>
      <c r="H266" s="37">
        <v>1.2848194925405201</v>
      </c>
      <c r="I266" s="37">
        <v>0.123128119800332</v>
      </c>
      <c r="J266" s="1" t="s">
        <v>518</v>
      </c>
    </row>
    <row r="267" spans="1:10" x14ac:dyDescent="0.35">
      <c r="A267" s="1" t="s">
        <v>2421</v>
      </c>
      <c r="B267" s="1"/>
      <c r="C267" s="1">
        <v>15</v>
      </c>
      <c r="D267" s="37">
        <v>-1.392484128</v>
      </c>
      <c r="E267" s="37">
        <v>0.106609808</v>
      </c>
      <c r="F267" s="37">
        <v>0.90010466284245905</v>
      </c>
      <c r="G267" s="37">
        <v>0.58510638297872297</v>
      </c>
      <c r="H267" s="37">
        <v>-1.13401500681154</v>
      </c>
      <c r="I267" s="37">
        <v>0.291375291375291</v>
      </c>
      <c r="J267" s="1" t="s">
        <v>2302</v>
      </c>
    </row>
    <row r="268" spans="1:10" x14ac:dyDescent="0.35">
      <c r="A268" s="1" t="s">
        <v>547</v>
      </c>
      <c r="B268" s="1"/>
      <c r="C268" s="1">
        <v>26</v>
      </c>
      <c r="D268" s="37">
        <v>1.334069454</v>
      </c>
      <c r="E268" s="37">
        <v>0.109090909</v>
      </c>
      <c r="F268" s="37">
        <v>-1.23035964059957</v>
      </c>
      <c r="G268" s="37">
        <v>0.19858156028368701</v>
      </c>
      <c r="H268" s="37">
        <v>1.15301361954816</v>
      </c>
      <c r="I268" s="37">
        <v>0.27150084317032003</v>
      </c>
      <c r="J268" s="1" t="s">
        <v>548</v>
      </c>
    </row>
    <row r="269" spans="1:10" x14ac:dyDescent="0.35">
      <c r="A269" s="1" t="s">
        <v>2427</v>
      </c>
      <c r="B269" s="1"/>
      <c r="C269" s="1">
        <v>10</v>
      </c>
      <c r="D269" s="37">
        <v>-1.4194147909999999</v>
      </c>
      <c r="E269" s="37">
        <v>0.109473684</v>
      </c>
      <c r="F269" s="37">
        <v>1.8828075521169501</v>
      </c>
      <c r="G269" s="37">
        <v>1.7921146953405001E-3</v>
      </c>
      <c r="H269" s="37">
        <v>-1.0972125437284099</v>
      </c>
      <c r="I269" s="37">
        <v>0.33799533799533799</v>
      </c>
      <c r="J269" s="1" t="s">
        <v>2428</v>
      </c>
    </row>
    <row r="270" spans="1:10" x14ac:dyDescent="0.35">
      <c r="A270" s="1" t="s">
        <v>2400</v>
      </c>
      <c r="B270" s="1"/>
      <c r="C270" s="1">
        <v>35</v>
      </c>
      <c r="D270" s="37">
        <v>-1.357665744</v>
      </c>
      <c r="E270" s="37">
        <v>0.11038961</v>
      </c>
      <c r="F270" s="37">
        <v>0.74783671051721201</v>
      </c>
      <c r="G270" s="37">
        <v>0.84380305602716399</v>
      </c>
      <c r="H270" s="37">
        <v>-1.48256824982908</v>
      </c>
      <c r="I270" s="37">
        <v>3.11750599520383E-2</v>
      </c>
      <c r="J270" s="1" t="s">
        <v>2401</v>
      </c>
    </row>
    <row r="271" spans="1:10" x14ac:dyDescent="0.35">
      <c r="A271" s="1" t="s">
        <v>2338</v>
      </c>
      <c r="B271" s="1"/>
      <c r="C271" s="1">
        <v>93</v>
      </c>
      <c r="D271" s="37">
        <v>-1.2305123549999999</v>
      </c>
      <c r="E271" s="37">
        <v>0.11056511099999999</v>
      </c>
      <c r="F271" s="37">
        <v>0.78625125058424195</v>
      </c>
      <c r="G271" s="37">
        <v>0.88432267884322602</v>
      </c>
      <c r="H271" s="37">
        <v>-1.12567854177764</v>
      </c>
      <c r="I271" s="37">
        <v>0.181556195965417</v>
      </c>
      <c r="J271" s="1" t="s">
        <v>2339</v>
      </c>
    </row>
    <row r="272" spans="1:10" x14ac:dyDescent="0.35">
      <c r="A272" s="1" t="s">
        <v>2365</v>
      </c>
      <c r="B272" s="1"/>
      <c r="C272" s="1">
        <v>66</v>
      </c>
      <c r="D272" s="37">
        <v>-1.265428929</v>
      </c>
      <c r="E272" s="37">
        <v>0.11165048499999999</v>
      </c>
      <c r="F272" s="37">
        <v>0.96294546182013796</v>
      </c>
      <c r="G272" s="37">
        <v>0.51419558359621398</v>
      </c>
      <c r="H272" s="37">
        <v>-1.0905360756432201</v>
      </c>
      <c r="I272" s="37">
        <v>0.27567567567567502</v>
      </c>
      <c r="J272" s="1" t="s">
        <v>2366</v>
      </c>
    </row>
    <row r="273" spans="1:10" x14ac:dyDescent="0.35">
      <c r="A273" s="1" t="s">
        <v>2419</v>
      </c>
      <c r="B273" s="1"/>
      <c r="C273" s="1">
        <v>12</v>
      </c>
      <c r="D273" s="37">
        <v>-1.388697222</v>
      </c>
      <c r="E273" s="37">
        <v>0.112970711</v>
      </c>
      <c r="F273" s="37">
        <v>-0.86595089482557397</v>
      </c>
      <c r="G273" s="37">
        <v>0.63805104408352598</v>
      </c>
      <c r="H273" s="37">
        <v>-1.16070074458351</v>
      </c>
      <c r="I273" s="37">
        <v>0.27482678983833703</v>
      </c>
      <c r="J273" s="1" t="s">
        <v>2420</v>
      </c>
    </row>
    <row r="274" spans="1:10" x14ac:dyDescent="0.35">
      <c r="A274" s="1" t="s">
        <v>617</v>
      </c>
      <c r="B274" s="1"/>
      <c r="C274" s="1">
        <v>55</v>
      </c>
      <c r="D274" s="37">
        <v>1.2712182830000001</v>
      </c>
      <c r="E274" s="37">
        <v>0.114235501</v>
      </c>
      <c r="F274" s="37">
        <v>-1.0951947509484601</v>
      </c>
      <c r="G274" s="37">
        <v>0.30379746835443</v>
      </c>
      <c r="H274" s="37">
        <v>1.0897915155001201</v>
      </c>
      <c r="I274" s="37">
        <v>0.32324840764331197</v>
      </c>
      <c r="J274" s="1" t="s">
        <v>618</v>
      </c>
    </row>
    <row r="275" spans="1:10" x14ac:dyDescent="0.35">
      <c r="A275" s="1" t="s">
        <v>565</v>
      </c>
      <c r="B275" s="1"/>
      <c r="C275" s="1">
        <v>26</v>
      </c>
      <c r="D275" s="37">
        <v>1.320512006</v>
      </c>
      <c r="E275" s="37">
        <v>0.11636363600000001</v>
      </c>
      <c r="F275" s="37">
        <v>1.43672215612898</v>
      </c>
      <c r="G275" s="37">
        <v>7.0689655172413796E-2</v>
      </c>
      <c r="H275" s="37">
        <v>1.71386036714927</v>
      </c>
      <c r="I275" s="37">
        <v>6.8143100511073203E-3</v>
      </c>
      <c r="J275" s="1" t="s">
        <v>566</v>
      </c>
    </row>
    <row r="276" spans="1:10" x14ac:dyDescent="0.35">
      <c r="A276" s="1" t="s">
        <v>549</v>
      </c>
      <c r="B276" s="1"/>
      <c r="C276" s="1">
        <v>36</v>
      </c>
      <c r="D276" s="37">
        <v>1.3323058400000001</v>
      </c>
      <c r="E276" s="37">
        <v>0.11636363600000001</v>
      </c>
      <c r="F276" s="37">
        <v>1.23135842225732</v>
      </c>
      <c r="G276" s="37">
        <v>0.18228279386712001</v>
      </c>
      <c r="H276" s="37">
        <v>1.4619432186074399</v>
      </c>
      <c r="I276" s="37">
        <v>4.7138047138047097E-2</v>
      </c>
      <c r="J276" s="1" t="s">
        <v>550</v>
      </c>
    </row>
    <row r="277" spans="1:10" x14ac:dyDescent="0.35">
      <c r="A277" s="1" t="s">
        <v>2359</v>
      </c>
      <c r="B277" s="1"/>
      <c r="C277" s="1">
        <v>67</v>
      </c>
      <c r="D277" s="37">
        <v>-1.254242938</v>
      </c>
      <c r="E277" s="37">
        <v>0.116504854</v>
      </c>
      <c r="F277" s="37">
        <v>1.33061040731951</v>
      </c>
      <c r="G277" s="37">
        <v>7.5709779179810699E-2</v>
      </c>
      <c r="H277" s="37">
        <v>-1.07939339923218</v>
      </c>
      <c r="I277" s="37">
        <v>0.283819628647214</v>
      </c>
      <c r="J277" s="1" t="s">
        <v>2360</v>
      </c>
    </row>
    <row r="278" spans="1:10" x14ac:dyDescent="0.35">
      <c r="A278" s="1" t="s">
        <v>533</v>
      </c>
      <c r="B278" s="1"/>
      <c r="C278" s="1">
        <v>40</v>
      </c>
      <c r="D278" s="37">
        <v>1.3399439790000001</v>
      </c>
      <c r="E278" s="37">
        <v>0.116696589</v>
      </c>
      <c r="F278" s="37">
        <v>0.57090440676853604</v>
      </c>
      <c r="G278" s="37">
        <v>0.99156829679595204</v>
      </c>
      <c r="H278" s="37">
        <v>1.26941221067931</v>
      </c>
      <c r="I278" s="37">
        <v>0.13210702341137101</v>
      </c>
      <c r="J278" s="1" t="s">
        <v>534</v>
      </c>
    </row>
    <row r="279" spans="1:10" x14ac:dyDescent="0.35">
      <c r="A279" s="1" t="s">
        <v>591</v>
      </c>
      <c r="B279" s="1"/>
      <c r="C279" s="1">
        <v>48</v>
      </c>
      <c r="D279" s="37">
        <v>1.3031310039999999</v>
      </c>
      <c r="E279" s="37">
        <v>0.117132867</v>
      </c>
      <c r="F279" s="37">
        <v>-1.0162679947247399</v>
      </c>
      <c r="G279" s="37">
        <v>0.42298288508557402</v>
      </c>
      <c r="H279" s="37">
        <v>1.1620094933278999</v>
      </c>
      <c r="I279" s="37">
        <v>0.23376623376623301</v>
      </c>
      <c r="J279" s="1" t="s">
        <v>592</v>
      </c>
    </row>
    <row r="280" spans="1:10" x14ac:dyDescent="0.35">
      <c r="A280" s="1" t="s">
        <v>2413</v>
      </c>
      <c r="B280" s="1"/>
      <c r="C280" s="1">
        <v>11</v>
      </c>
      <c r="D280" s="37">
        <v>-1.3847029099999999</v>
      </c>
      <c r="E280" s="37">
        <v>0.117768595</v>
      </c>
      <c r="F280" s="37">
        <v>-0.83272599630890898</v>
      </c>
      <c r="G280" s="37">
        <v>0.67380952380952297</v>
      </c>
      <c r="H280" s="37">
        <v>-1.4314494993294999</v>
      </c>
      <c r="I280" s="37">
        <v>9.1533180778032006E-2</v>
      </c>
      <c r="J280" s="1" t="s">
        <v>2414</v>
      </c>
    </row>
    <row r="281" spans="1:10" x14ac:dyDescent="0.35">
      <c r="A281" s="1" t="s">
        <v>2394</v>
      </c>
      <c r="B281" s="1"/>
      <c r="C281" s="1">
        <v>22</v>
      </c>
      <c r="D281" s="37">
        <v>-1.3406387930000001</v>
      </c>
      <c r="E281" s="37">
        <v>0.118942731</v>
      </c>
      <c r="F281" s="37">
        <v>1.41750484068994</v>
      </c>
      <c r="G281" s="37">
        <v>8.3617747440273005E-2</v>
      </c>
      <c r="H281" s="37">
        <v>-1.5171274010526099</v>
      </c>
      <c r="I281" s="37">
        <v>2.6634382566585901E-2</v>
      </c>
      <c r="J281" s="1" t="s">
        <v>2395</v>
      </c>
    </row>
    <row r="282" spans="1:10" x14ac:dyDescent="0.35">
      <c r="A282" s="1" t="s">
        <v>563</v>
      </c>
      <c r="B282" s="1"/>
      <c r="C282" s="1">
        <v>36</v>
      </c>
      <c r="D282" s="37">
        <v>1.3242015250000001</v>
      </c>
      <c r="E282" s="37">
        <v>0.12</v>
      </c>
      <c r="F282" s="37">
        <v>-0.70740804124656997</v>
      </c>
      <c r="G282" s="37">
        <v>0.90120481927710805</v>
      </c>
      <c r="H282" s="37">
        <v>1.21204233646876</v>
      </c>
      <c r="I282" s="37">
        <v>0.18518518518518501</v>
      </c>
      <c r="J282" s="1" t="s">
        <v>564</v>
      </c>
    </row>
    <row r="283" spans="1:10" x14ac:dyDescent="0.35">
      <c r="A283" s="1" t="s">
        <v>579</v>
      </c>
      <c r="B283" s="1"/>
      <c r="C283" s="1">
        <v>45</v>
      </c>
      <c r="D283" s="37">
        <v>1.3079269179999999</v>
      </c>
      <c r="E283" s="37">
        <v>0.12190812700000001</v>
      </c>
      <c r="F283" s="37">
        <v>1.19569872775828</v>
      </c>
      <c r="G283" s="37">
        <v>0.206168831168831</v>
      </c>
      <c r="H283" s="37">
        <v>1.5466641404543899</v>
      </c>
      <c r="I283" s="37">
        <v>1.7886178861788601E-2</v>
      </c>
      <c r="J283" s="1" t="s">
        <v>580</v>
      </c>
    </row>
    <row r="284" spans="1:10" x14ac:dyDescent="0.35">
      <c r="A284" s="1" t="s">
        <v>621</v>
      </c>
      <c r="B284" s="1"/>
      <c r="C284" s="1">
        <v>56</v>
      </c>
      <c r="D284" s="37">
        <v>1.2678829620000001</v>
      </c>
      <c r="E284" s="37">
        <v>0.12259194399999999</v>
      </c>
      <c r="F284" s="37">
        <v>0.54573104451207</v>
      </c>
      <c r="G284" s="37">
        <v>0.99835255354200902</v>
      </c>
      <c r="H284" s="37">
        <v>1.3451905682893199</v>
      </c>
      <c r="I284" s="37">
        <v>6.3694267515923497E-2</v>
      </c>
      <c r="J284" s="1" t="s">
        <v>622</v>
      </c>
    </row>
    <row r="285" spans="1:10" x14ac:dyDescent="0.35">
      <c r="A285" s="1" t="s">
        <v>577</v>
      </c>
      <c r="B285" s="1"/>
      <c r="C285" s="1">
        <v>29</v>
      </c>
      <c r="D285" s="37">
        <v>1.308809737</v>
      </c>
      <c r="E285" s="37">
        <v>0.12293577999999999</v>
      </c>
      <c r="F285" s="37">
        <v>1.7053117230774399</v>
      </c>
      <c r="G285" s="37">
        <v>1.00671140939597E-2</v>
      </c>
      <c r="H285" s="37">
        <v>1.8795293664652299</v>
      </c>
      <c r="I285" s="37">
        <v>1.7064846416382201E-3</v>
      </c>
      <c r="J285" s="1" t="s">
        <v>578</v>
      </c>
    </row>
    <row r="286" spans="1:10" x14ac:dyDescent="0.35">
      <c r="A286" s="1" t="s">
        <v>581</v>
      </c>
      <c r="B286" s="1"/>
      <c r="C286" s="1">
        <v>20</v>
      </c>
      <c r="D286" s="37">
        <v>1.3078738670000001</v>
      </c>
      <c r="E286" s="37">
        <v>0.12386156600000001</v>
      </c>
      <c r="F286" s="37">
        <v>-1.36668253294403</v>
      </c>
      <c r="G286" s="37">
        <v>0.10141509433962199</v>
      </c>
      <c r="H286" s="37">
        <v>-0.87416353059273899</v>
      </c>
      <c r="I286" s="37">
        <v>0.65484633569739903</v>
      </c>
      <c r="J286" s="1" t="s">
        <v>582</v>
      </c>
    </row>
    <row r="287" spans="1:10" x14ac:dyDescent="0.35">
      <c r="A287" s="1" t="s">
        <v>2415</v>
      </c>
      <c r="B287" s="1"/>
      <c r="C287" s="1">
        <v>13</v>
      </c>
      <c r="D287" s="37">
        <v>-1.385640156</v>
      </c>
      <c r="E287" s="37">
        <v>0.124735729</v>
      </c>
      <c r="F287" s="37">
        <v>-0.68490344718165996</v>
      </c>
      <c r="G287" s="37">
        <v>0.867749419953596</v>
      </c>
      <c r="H287" s="37">
        <v>-1.22162053628511</v>
      </c>
      <c r="I287" s="37">
        <v>0.21962616822429901</v>
      </c>
      <c r="J287" s="1" t="s">
        <v>2416</v>
      </c>
    </row>
    <row r="288" spans="1:10" x14ac:dyDescent="0.35">
      <c r="A288" s="1" t="s">
        <v>2412</v>
      </c>
      <c r="B288" s="1"/>
      <c r="C288" s="1">
        <v>13</v>
      </c>
      <c r="D288" s="37">
        <v>-1.3762906399999999</v>
      </c>
      <c r="E288" s="37">
        <v>0.124735729</v>
      </c>
      <c r="F288" s="37">
        <v>0.74764165404843197</v>
      </c>
      <c r="G288" s="37">
        <v>0.78633975481611196</v>
      </c>
      <c r="H288" s="37">
        <v>-1.1939410780163799</v>
      </c>
      <c r="I288" s="37">
        <v>0.242990654205607</v>
      </c>
      <c r="J288" s="1" t="s">
        <v>2302</v>
      </c>
    </row>
    <row r="289" spans="1:10" x14ac:dyDescent="0.35">
      <c r="A289" s="1" t="s">
        <v>687</v>
      </c>
      <c r="B289" s="1"/>
      <c r="C289" s="1">
        <v>127</v>
      </c>
      <c r="D289" s="37">
        <v>1.2046532160000001</v>
      </c>
      <c r="E289" s="37">
        <v>0.125</v>
      </c>
      <c r="F289" s="37">
        <v>0.55604183542091001</v>
      </c>
      <c r="G289" s="37">
        <v>0.99856527977044396</v>
      </c>
      <c r="H289" s="37">
        <v>1.1653157500314799</v>
      </c>
      <c r="I289" s="37">
        <v>0.17105263157894701</v>
      </c>
      <c r="J289" s="1" t="s">
        <v>688</v>
      </c>
    </row>
    <row r="290" spans="1:10" x14ac:dyDescent="0.35">
      <c r="A290" s="1" t="s">
        <v>513</v>
      </c>
      <c r="B290" s="1"/>
      <c r="C290" s="1">
        <v>10</v>
      </c>
      <c r="D290" s="37">
        <v>1.3609880400000001</v>
      </c>
      <c r="E290" s="37">
        <v>0.125237192</v>
      </c>
      <c r="F290" s="37">
        <v>0.85601743915529405</v>
      </c>
      <c r="G290" s="37">
        <v>0.64157706093189903</v>
      </c>
      <c r="H290" s="37">
        <v>1.4415686946472399</v>
      </c>
      <c r="I290" s="37">
        <v>7.1553228621291404E-2</v>
      </c>
      <c r="J290" s="1" t="s">
        <v>514</v>
      </c>
    </row>
    <row r="291" spans="1:10" x14ac:dyDescent="0.35">
      <c r="A291" s="1" t="s">
        <v>527</v>
      </c>
      <c r="B291" s="1"/>
      <c r="C291" s="1">
        <v>18</v>
      </c>
      <c r="D291" s="37">
        <v>1.3453644440000001</v>
      </c>
      <c r="E291" s="37">
        <v>0.12593984999999999</v>
      </c>
      <c r="F291" s="37">
        <v>1.0838701195939999</v>
      </c>
      <c r="G291" s="37">
        <v>0.35626102292768902</v>
      </c>
      <c r="H291" s="37">
        <v>1.59100827372778</v>
      </c>
      <c r="I291" s="37">
        <v>1.7574692442882199E-2</v>
      </c>
      <c r="J291" s="1" t="s">
        <v>528</v>
      </c>
    </row>
    <row r="292" spans="1:10" x14ac:dyDescent="0.35">
      <c r="A292" s="1" t="s">
        <v>697</v>
      </c>
      <c r="B292" s="1"/>
      <c r="C292" s="1">
        <v>148</v>
      </c>
      <c r="D292" s="37">
        <v>1.1978125529999999</v>
      </c>
      <c r="E292" s="37">
        <v>0.12678288400000001</v>
      </c>
      <c r="F292" s="37">
        <v>-0.99502801684933995</v>
      </c>
      <c r="G292" s="37">
        <v>0.45519713261648698</v>
      </c>
      <c r="H292" s="37">
        <v>0.85539290172974403</v>
      </c>
      <c r="I292" s="37">
        <v>0.79464285714285698</v>
      </c>
      <c r="J292" s="1" t="s">
        <v>698</v>
      </c>
    </row>
    <row r="293" spans="1:10" x14ac:dyDescent="0.35">
      <c r="A293" s="1" t="s">
        <v>2398</v>
      </c>
      <c r="B293" s="1"/>
      <c r="C293" s="1">
        <v>13</v>
      </c>
      <c r="D293" s="37">
        <v>-1.356657631</v>
      </c>
      <c r="E293" s="37">
        <v>0.12684989399999999</v>
      </c>
      <c r="F293" s="37">
        <v>1.0771489323522201</v>
      </c>
      <c r="G293" s="37">
        <v>0.36077057793345002</v>
      </c>
      <c r="H293" s="37">
        <v>-1.2167229982627901</v>
      </c>
      <c r="I293" s="37">
        <v>0.23130841121495299</v>
      </c>
      <c r="J293" s="1" t="s">
        <v>2399</v>
      </c>
    </row>
    <row r="294" spans="1:10" x14ac:dyDescent="0.35">
      <c r="A294" s="1" t="s">
        <v>2377</v>
      </c>
      <c r="B294" s="1"/>
      <c r="C294" s="1">
        <v>27</v>
      </c>
      <c r="D294" s="37">
        <v>-1.304081842</v>
      </c>
      <c r="E294" s="37">
        <v>0.12803532000000001</v>
      </c>
      <c r="F294" s="37">
        <v>1.2570109698031</v>
      </c>
      <c r="G294" s="37">
        <v>0.176672384219554</v>
      </c>
      <c r="H294" s="37">
        <v>-1.1743124515221199</v>
      </c>
      <c r="I294" s="37">
        <v>0.21875</v>
      </c>
      <c r="J294" s="1" t="s">
        <v>2378</v>
      </c>
    </row>
    <row r="295" spans="1:10" x14ac:dyDescent="0.35">
      <c r="A295" s="1" t="s">
        <v>525</v>
      </c>
      <c r="B295" s="1"/>
      <c r="C295" s="1">
        <v>16</v>
      </c>
      <c r="D295" s="37">
        <v>1.3454469769999999</v>
      </c>
      <c r="E295" s="37">
        <v>0.12825278800000001</v>
      </c>
      <c r="F295" s="37">
        <v>1.5435539787756101</v>
      </c>
      <c r="G295" s="37">
        <v>0.05</v>
      </c>
      <c r="H295" s="37">
        <v>1.7368702139004299</v>
      </c>
      <c r="I295" s="37">
        <v>5.2356020942408302E-3</v>
      </c>
      <c r="J295" s="1" t="s">
        <v>526</v>
      </c>
    </row>
    <row r="296" spans="1:10" x14ac:dyDescent="0.35">
      <c r="A296" s="1" t="s">
        <v>515</v>
      </c>
      <c r="B296" s="1"/>
      <c r="C296" s="1">
        <v>12</v>
      </c>
      <c r="D296" s="37">
        <v>1.3562112749999999</v>
      </c>
      <c r="E296" s="37">
        <v>0.129770992</v>
      </c>
      <c r="F296" s="37">
        <v>-1.34298573104746</v>
      </c>
      <c r="G296" s="37">
        <v>0.15</v>
      </c>
      <c r="H296" s="37">
        <v>0.84634892038461995</v>
      </c>
      <c r="I296" s="37">
        <v>0.68717047451669599</v>
      </c>
      <c r="J296" s="1" t="s">
        <v>516</v>
      </c>
    </row>
    <row r="297" spans="1:10" x14ac:dyDescent="0.35">
      <c r="A297" s="1" t="s">
        <v>521</v>
      </c>
      <c r="B297" s="1"/>
      <c r="C297" s="1">
        <v>10</v>
      </c>
      <c r="D297" s="37">
        <v>1.351071481</v>
      </c>
      <c r="E297" s="37">
        <v>0.13092979099999999</v>
      </c>
      <c r="F297" s="37">
        <v>-0.99316299439904399</v>
      </c>
      <c r="G297" s="37">
        <v>0.46621621621621601</v>
      </c>
      <c r="H297" s="37">
        <v>1.2429312403475199</v>
      </c>
      <c r="I297" s="37">
        <v>0.20767888307155299</v>
      </c>
      <c r="J297" s="1" t="s">
        <v>522</v>
      </c>
    </row>
    <row r="298" spans="1:10" x14ac:dyDescent="0.35">
      <c r="A298" s="1" t="s">
        <v>711</v>
      </c>
      <c r="B298" s="1"/>
      <c r="C298" s="1">
        <v>167</v>
      </c>
      <c r="D298" s="37">
        <v>1.190981589</v>
      </c>
      <c r="E298" s="37">
        <v>0.132930514</v>
      </c>
      <c r="F298" s="37">
        <v>1.4715287662065999</v>
      </c>
      <c r="G298" s="37">
        <v>8.1300813008130003E-3</v>
      </c>
      <c r="H298" s="37">
        <v>1.39583693649643</v>
      </c>
      <c r="I298" s="37">
        <v>1.64179104477611E-2</v>
      </c>
      <c r="J298" s="1" t="s">
        <v>712</v>
      </c>
    </row>
    <row r="299" spans="1:10" x14ac:dyDescent="0.35">
      <c r="A299" s="1" t="s">
        <v>665</v>
      </c>
      <c r="B299" s="1"/>
      <c r="C299" s="1">
        <v>103</v>
      </c>
      <c r="D299" s="37">
        <v>1.2163475560000001</v>
      </c>
      <c r="E299" s="37">
        <v>0.13322368400000001</v>
      </c>
      <c r="F299" s="37">
        <v>1.0639562218660901</v>
      </c>
      <c r="G299" s="37">
        <v>0.33933933933933902</v>
      </c>
      <c r="H299" s="37">
        <v>1.40617990239097</v>
      </c>
      <c r="I299" s="37">
        <v>3.1722054380664597E-2</v>
      </c>
      <c r="J299" s="1" t="s">
        <v>666</v>
      </c>
    </row>
    <row r="300" spans="1:10" x14ac:dyDescent="0.35">
      <c r="A300" s="1" t="s">
        <v>535</v>
      </c>
      <c r="B300" s="1"/>
      <c r="C300" s="1">
        <v>12</v>
      </c>
      <c r="D300" s="37">
        <v>1.3391683350000001</v>
      </c>
      <c r="E300" s="37">
        <v>0.13549618299999999</v>
      </c>
      <c r="F300" s="37">
        <v>-1.2600245712320799</v>
      </c>
      <c r="G300" s="37">
        <v>0.2</v>
      </c>
      <c r="H300" s="37">
        <v>0.95876846878411004</v>
      </c>
      <c r="I300" s="37">
        <v>0.53778558875219595</v>
      </c>
      <c r="J300" s="1" t="s">
        <v>536</v>
      </c>
    </row>
    <row r="301" spans="1:10" x14ac:dyDescent="0.35">
      <c r="A301" s="1" t="s">
        <v>523</v>
      </c>
      <c r="B301" s="1" t="s">
        <v>146</v>
      </c>
      <c r="C301" s="1">
        <v>11</v>
      </c>
      <c r="D301" s="37">
        <v>1.3487958920000001</v>
      </c>
      <c r="E301" s="37">
        <v>0.13706563699999999</v>
      </c>
      <c r="F301" s="37">
        <v>-0.78591123997907697</v>
      </c>
      <c r="G301" s="37">
        <v>0.74047619047618995</v>
      </c>
      <c r="H301" s="37">
        <v>1.3750114536779801</v>
      </c>
      <c r="I301" s="37">
        <v>9.7345132743362803E-2</v>
      </c>
      <c r="J301" s="1" t="s">
        <v>524</v>
      </c>
    </row>
    <row r="302" spans="1:10" x14ac:dyDescent="0.35">
      <c r="A302" s="1" t="s">
        <v>545</v>
      </c>
      <c r="B302" s="1"/>
      <c r="C302" s="1">
        <v>14</v>
      </c>
      <c r="D302" s="37">
        <v>1.3345520989999999</v>
      </c>
      <c r="E302" s="37">
        <v>0.137996219</v>
      </c>
      <c r="F302" s="37">
        <v>-1.1700671411813099</v>
      </c>
      <c r="G302" s="37">
        <v>0.25512528473804102</v>
      </c>
      <c r="H302" s="37">
        <v>0.87391481923557301</v>
      </c>
      <c r="I302" s="37">
        <v>0.66550522648083599</v>
      </c>
      <c r="J302" s="1" t="s">
        <v>546</v>
      </c>
    </row>
    <row r="303" spans="1:10" x14ac:dyDescent="0.35">
      <c r="A303" s="1" t="s">
        <v>553</v>
      </c>
      <c r="B303" s="1"/>
      <c r="C303" s="1">
        <v>14</v>
      </c>
      <c r="D303" s="37">
        <v>1.3304314559999999</v>
      </c>
      <c r="E303" s="37">
        <v>0.13988657800000001</v>
      </c>
      <c r="F303" s="37">
        <v>-1.3978087787000999</v>
      </c>
      <c r="G303" s="37">
        <v>0.10730593607305899</v>
      </c>
      <c r="H303" s="37">
        <v>0.94080006441591801</v>
      </c>
      <c r="I303" s="37">
        <v>0.55148342059336797</v>
      </c>
      <c r="J303" s="1" t="s">
        <v>554</v>
      </c>
    </row>
    <row r="304" spans="1:10" x14ac:dyDescent="0.35">
      <c r="A304" s="1" t="s">
        <v>2283</v>
      </c>
      <c r="B304" s="1"/>
      <c r="C304" s="1">
        <v>121</v>
      </c>
      <c r="D304" s="37">
        <v>-1.175901192</v>
      </c>
      <c r="E304" s="37">
        <v>0.140583554</v>
      </c>
      <c r="F304" s="37">
        <v>1.1004880425153001</v>
      </c>
      <c r="G304" s="37">
        <v>0.26991150442477801</v>
      </c>
      <c r="H304" s="37">
        <v>-0.94179488598529404</v>
      </c>
      <c r="I304" s="37">
        <v>0.62962962962962898</v>
      </c>
      <c r="J304" s="1" t="s">
        <v>2284</v>
      </c>
    </row>
    <row r="305" spans="1:10" x14ac:dyDescent="0.35">
      <c r="A305" s="1" t="s">
        <v>722</v>
      </c>
      <c r="B305" s="1" t="s">
        <v>146</v>
      </c>
      <c r="C305" s="1">
        <v>182</v>
      </c>
      <c r="D305" s="37">
        <v>1.184058676</v>
      </c>
      <c r="E305" s="37">
        <v>0.140672783</v>
      </c>
      <c r="F305" s="37">
        <v>-0.77202816309022904</v>
      </c>
      <c r="G305" s="37">
        <v>0.98859315589353602</v>
      </c>
      <c r="H305" s="37">
        <v>1.18844517363128</v>
      </c>
      <c r="I305" s="37">
        <v>0.13112391930835701</v>
      </c>
      <c r="J305" s="1" t="s">
        <v>723</v>
      </c>
    </row>
    <row r="306" spans="1:10" x14ac:dyDescent="0.35">
      <c r="A306" s="1" t="s">
        <v>555</v>
      </c>
      <c r="B306" s="1"/>
      <c r="C306" s="1">
        <v>12</v>
      </c>
      <c r="D306" s="37">
        <v>1.330119112</v>
      </c>
      <c r="E306" s="37">
        <v>0.14122137400000001</v>
      </c>
      <c r="F306" s="37">
        <v>0.68768464617941505</v>
      </c>
      <c r="G306" s="37">
        <v>0.85223367697594499</v>
      </c>
      <c r="H306" s="37">
        <v>1.4221906042821</v>
      </c>
      <c r="I306" s="37">
        <v>8.2601054481546504E-2</v>
      </c>
      <c r="J306" s="1" t="s">
        <v>556</v>
      </c>
    </row>
    <row r="307" spans="1:10" x14ac:dyDescent="0.35">
      <c r="A307" s="1" t="s">
        <v>627</v>
      </c>
      <c r="B307" s="1"/>
      <c r="C307" s="1">
        <v>38</v>
      </c>
      <c r="D307" s="37">
        <v>1.2533103880000001</v>
      </c>
      <c r="E307" s="37">
        <v>0.142335766</v>
      </c>
      <c r="F307" s="37">
        <v>1.33666163732968</v>
      </c>
      <c r="G307" s="37">
        <v>9.4915254237288096E-2</v>
      </c>
      <c r="H307" s="37">
        <v>1.5691387037259199</v>
      </c>
      <c r="I307" s="37">
        <v>1.49750415973377E-2</v>
      </c>
      <c r="J307" s="1" t="s">
        <v>628</v>
      </c>
    </row>
    <row r="308" spans="1:10" x14ac:dyDescent="0.35">
      <c r="A308" s="1" t="s">
        <v>593</v>
      </c>
      <c r="B308" s="1"/>
      <c r="C308" s="1">
        <v>23</v>
      </c>
      <c r="D308" s="37">
        <v>1.299683111</v>
      </c>
      <c r="E308" s="37">
        <v>0.143122677</v>
      </c>
      <c r="F308" s="37">
        <v>0.87510373723897195</v>
      </c>
      <c r="G308" s="37">
        <v>0.62116040955631402</v>
      </c>
      <c r="H308" s="37">
        <v>1.20572931930889</v>
      </c>
      <c r="I308" s="37">
        <v>0.22750424448217299</v>
      </c>
      <c r="J308" s="1" t="s">
        <v>594</v>
      </c>
    </row>
    <row r="309" spans="1:10" x14ac:dyDescent="0.35">
      <c r="A309" s="1" t="s">
        <v>2402</v>
      </c>
      <c r="B309" s="1"/>
      <c r="C309" s="1">
        <v>10</v>
      </c>
      <c r="D309" s="37">
        <v>-1.360928463</v>
      </c>
      <c r="E309" s="37">
        <v>0.14315789500000001</v>
      </c>
      <c r="F309" s="37">
        <v>-0.69176134085666696</v>
      </c>
      <c r="G309" s="37">
        <v>0.83783783783783705</v>
      </c>
      <c r="H309" s="37">
        <v>-1.45792603446055</v>
      </c>
      <c r="I309" s="37">
        <v>7.2261072261072201E-2</v>
      </c>
      <c r="J309" s="1" t="s">
        <v>2403</v>
      </c>
    </row>
    <row r="310" spans="1:10" x14ac:dyDescent="0.35">
      <c r="A310" s="1" t="s">
        <v>689</v>
      </c>
      <c r="B310" s="1" t="s">
        <v>2590</v>
      </c>
      <c r="C310" s="1">
        <v>110</v>
      </c>
      <c r="D310" s="37">
        <v>1.2029321930000001</v>
      </c>
      <c r="E310" s="37">
        <v>0.144480519</v>
      </c>
      <c r="F310" s="37">
        <v>0.70648656656145004</v>
      </c>
      <c r="G310" s="37">
        <v>0.97147147147147095</v>
      </c>
      <c r="H310" s="37">
        <v>1.3420589508062399</v>
      </c>
      <c r="I310" s="37">
        <v>5.34918276374442E-2</v>
      </c>
      <c r="J310" s="1" t="s">
        <v>690</v>
      </c>
    </row>
    <row r="311" spans="1:10" x14ac:dyDescent="0.35">
      <c r="A311" s="1" t="s">
        <v>766</v>
      </c>
      <c r="B311" s="1"/>
      <c r="C311" s="1">
        <v>231</v>
      </c>
      <c r="D311" s="37">
        <v>1.165056629</v>
      </c>
      <c r="E311" s="37">
        <v>0.14497041399999999</v>
      </c>
      <c r="F311" s="37">
        <v>-0.98725407473068905</v>
      </c>
      <c r="G311" s="37">
        <v>0.47058823529411697</v>
      </c>
      <c r="H311" s="37">
        <v>1.04428046648946</v>
      </c>
      <c r="I311" s="37">
        <v>0.35376044568245102</v>
      </c>
      <c r="J311" s="1" t="s">
        <v>767</v>
      </c>
    </row>
    <row r="312" spans="1:10" x14ac:dyDescent="0.35">
      <c r="A312" s="1" t="s">
        <v>742</v>
      </c>
      <c r="B312" s="1"/>
      <c r="C312" s="1">
        <v>160</v>
      </c>
      <c r="D312" s="37">
        <v>1.1766282939999999</v>
      </c>
      <c r="E312" s="37">
        <v>0.145510836</v>
      </c>
      <c r="F312" s="37">
        <v>1.1016764904869201</v>
      </c>
      <c r="G312" s="37">
        <v>0.25342465753424598</v>
      </c>
      <c r="H312" s="37">
        <v>1.3532826101120301</v>
      </c>
      <c r="I312" s="37">
        <v>2.9498525073746298E-2</v>
      </c>
      <c r="J312" s="1" t="s">
        <v>743</v>
      </c>
    </row>
    <row r="313" spans="1:10" x14ac:dyDescent="0.35">
      <c r="A313" s="1" t="s">
        <v>2305</v>
      </c>
      <c r="B313" s="1"/>
      <c r="C313" s="1">
        <v>75</v>
      </c>
      <c r="D313" s="37">
        <v>-1.192355992</v>
      </c>
      <c r="E313" s="37">
        <v>0.146341463</v>
      </c>
      <c r="F313" s="37">
        <v>-1.0922343912740899</v>
      </c>
      <c r="G313" s="37">
        <v>0.27472527472527403</v>
      </c>
      <c r="H313" s="37">
        <v>1.0808074272617101</v>
      </c>
      <c r="I313" s="37">
        <v>0.31132075471698101</v>
      </c>
      <c r="J313" s="1" t="s">
        <v>2306</v>
      </c>
    </row>
    <row r="314" spans="1:10" x14ac:dyDescent="0.35">
      <c r="A314" s="1" t="s">
        <v>583</v>
      </c>
      <c r="B314" s="1"/>
      <c r="C314" s="1">
        <v>18</v>
      </c>
      <c r="D314" s="37">
        <v>1.305888999</v>
      </c>
      <c r="E314" s="37">
        <v>0.148496241</v>
      </c>
      <c r="F314" s="37">
        <v>1.20348668922942</v>
      </c>
      <c r="G314" s="37">
        <v>0.233160621761658</v>
      </c>
      <c r="H314" s="37">
        <v>1.1052833345428501</v>
      </c>
      <c r="I314" s="37">
        <v>0.336298932384341</v>
      </c>
      <c r="J314" s="1" t="s">
        <v>584</v>
      </c>
    </row>
    <row r="315" spans="1:10" x14ac:dyDescent="0.35">
      <c r="A315" s="1" t="s">
        <v>603</v>
      </c>
      <c r="B315" s="1"/>
      <c r="C315" s="1">
        <v>23</v>
      </c>
      <c r="D315" s="37">
        <v>1.293737409</v>
      </c>
      <c r="E315" s="37">
        <v>0.148698885</v>
      </c>
      <c r="F315" s="37">
        <v>-0.82601166189901598</v>
      </c>
      <c r="G315" s="37">
        <v>0.72836538461538403</v>
      </c>
      <c r="H315" s="37">
        <v>1.0821460235387399</v>
      </c>
      <c r="I315" s="37">
        <v>0.36332767402376898</v>
      </c>
      <c r="J315" s="1" t="s">
        <v>604</v>
      </c>
    </row>
    <row r="316" spans="1:10" x14ac:dyDescent="0.35">
      <c r="A316" s="1" t="s">
        <v>713</v>
      </c>
      <c r="B316" s="1"/>
      <c r="C316" s="1">
        <v>111</v>
      </c>
      <c r="D316" s="37">
        <v>1.189172849</v>
      </c>
      <c r="E316" s="37">
        <v>0.14910859000000001</v>
      </c>
      <c r="F316" s="37">
        <v>1.16051025114197</v>
      </c>
      <c r="G316" s="37">
        <v>0.19575113808801201</v>
      </c>
      <c r="H316" s="37">
        <v>1.4856953684957599</v>
      </c>
      <c r="I316" s="37">
        <v>1.1994002998500701E-2</v>
      </c>
      <c r="J316" s="1" t="s">
        <v>714</v>
      </c>
    </row>
    <row r="317" spans="1:10" x14ac:dyDescent="0.35">
      <c r="A317" s="1" t="s">
        <v>619</v>
      </c>
      <c r="B317" s="1"/>
      <c r="C317" s="1">
        <v>30</v>
      </c>
      <c r="D317" s="37">
        <v>1.271154524</v>
      </c>
      <c r="E317" s="37">
        <v>0.15036231899999999</v>
      </c>
      <c r="F317" s="37">
        <v>-1.0030762243254301</v>
      </c>
      <c r="G317" s="37">
        <v>0.42469135802469099</v>
      </c>
      <c r="H317" s="37">
        <v>0.97917005595402995</v>
      </c>
      <c r="I317" s="37">
        <v>0.50085763293310404</v>
      </c>
      <c r="J317" s="1" t="s">
        <v>620</v>
      </c>
    </row>
    <row r="318" spans="1:10" x14ac:dyDescent="0.35">
      <c r="A318" s="1" t="s">
        <v>625</v>
      </c>
      <c r="B318" s="1"/>
      <c r="C318" s="1">
        <v>39</v>
      </c>
      <c r="D318" s="37">
        <v>1.258556129</v>
      </c>
      <c r="E318" s="37">
        <v>0.15217391299999999</v>
      </c>
      <c r="F318" s="37">
        <v>0.79900213306168499</v>
      </c>
      <c r="G318" s="37">
        <v>0.80952380952380898</v>
      </c>
      <c r="H318" s="37">
        <v>1.17616092921052</v>
      </c>
      <c r="I318" s="37">
        <v>0.228187919463087</v>
      </c>
      <c r="J318" s="1" t="s">
        <v>626</v>
      </c>
    </row>
    <row r="319" spans="1:10" x14ac:dyDescent="0.35">
      <c r="A319" s="1" t="s">
        <v>631</v>
      </c>
      <c r="B319" s="1"/>
      <c r="C319" s="1">
        <v>31</v>
      </c>
      <c r="D319" s="37">
        <v>1.252165553</v>
      </c>
      <c r="E319" s="37">
        <v>0.15300546400000001</v>
      </c>
      <c r="F319" s="37">
        <v>1.61833050152729</v>
      </c>
      <c r="G319" s="37">
        <v>2.5125628140703501E-2</v>
      </c>
      <c r="H319" s="37">
        <v>1.7895923500352</v>
      </c>
      <c r="I319" s="37">
        <v>5.1457975986277799E-3</v>
      </c>
      <c r="J319" s="1" t="s">
        <v>632</v>
      </c>
    </row>
    <row r="320" spans="1:10" x14ac:dyDescent="0.35">
      <c r="A320" s="1" t="s">
        <v>613</v>
      </c>
      <c r="B320" s="1"/>
      <c r="C320" s="1">
        <v>20</v>
      </c>
      <c r="D320" s="37">
        <v>1.275959391</v>
      </c>
      <c r="E320" s="37">
        <v>0.15300546400000001</v>
      </c>
      <c r="F320" s="37">
        <v>0.97861756814424505</v>
      </c>
      <c r="G320" s="37">
        <v>0.488773747841105</v>
      </c>
      <c r="H320" s="37">
        <v>1.1782887062455101</v>
      </c>
      <c r="I320" s="37">
        <v>0.23639455782312899</v>
      </c>
      <c r="J320" s="1" t="s">
        <v>614</v>
      </c>
    </row>
    <row r="321" spans="1:10" x14ac:dyDescent="0.35">
      <c r="A321" s="1" t="s">
        <v>559</v>
      </c>
      <c r="B321" s="1"/>
      <c r="C321" s="1">
        <v>13</v>
      </c>
      <c r="D321" s="37">
        <v>1.324914014</v>
      </c>
      <c r="E321" s="37">
        <v>0.15311909300000001</v>
      </c>
      <c r="F321" s="37">
        <v>-1.01173906960763</v>
      </c>
      <c r="G321" s="37">
        <v>0.43155452436194802</v>
      </c>
      <c r="H321" s="37">
        <v>1.03072933341617</v>
      </c>
      <c r="I321" s="37">
        <v>0.42508710801393701</v>
      </c>
      <c r="J321" s="1" t="s">
        <v>560</v>
      </c>
    </row>
    <row r="322" spans="1:10" x14ac:dyDescent="0.35">
      <c r="A322" s="1" t="s">
        <v>2379</v>
      </c>
      <c r="B322" s="1"/>
      <c r="C322" s="1">
        <v>13</v>
      </c>
      <c r="D322" s="37">
        <v>-1.3045209659999999</v>
      </c>
      <c r="E322" s="37">
        <v>0.15433403800000001</v>
      </c>
      <c r="F322" s="37">
        <v>1.0548555039168499</v>
      </c>
      <c r="G322" s="37">
        <v>0.38528896672504298</v>
      </c>
      <c r="H322" s="37">
        <v>-1.1679416803226199</v>
      </c>
      <c r="I322" s="37">
        <v>0.27570093457943901</v>
      </c>
      <c r="J322" s="1" t="s">
        <v>2380</v>
      </c>
    </row>
    <row r="323" spans="1:10" x14ac:dyDescent="0.35">
      <c r="A323" s="1" t="s">
        <v>2381</v>
      </c>
      <c r="B323" s="1"/>
      <c r="C323" s="1">
        <v>13</v>
      </c>
      <c r="D323" s="37">
        <v>-1.3045209659999999</v>
      </c>
      <c r="E323" s="37">
        <v>0.15433403800000001</v>
      </c>
      <c r="F323" s="37">
        <v>1.0548555039168499</v>
      </c>
      <c r="G323" s="37">
        <v>0.38528896672504298</v>
      </c>
      <c r="H323" s="37">
        <v>-1.1679416803226199</v>
      </c>
      <c r="I323" s="37">
        <v>0.27570093457943901</v>
      </c>
      <c r="J323" s="1" t="s">
        <v>2380</v>
      </c>
    </row>
    <row r="324" spans="1:10" x14ac:dyDescent="0.35">
      <c r="A324" s="1" t="s">
        <v>2321</v>
      </c>
      <c r="B324" s="1"/>
      <c r="C324" s="1">
        <v>66</v>
      </c>
      <c r="D324" s="37">
        <v>-1.2065453880000001</v>
      </c>
      <c r="E324" s="37">
        <v>0.155339806</v>
      </c>
      <c r="F324" s="37">
        <v>1.01542056567691</v>
      </c>
      <c r="G324" s="37">
        <v>0.42271293375394298</v>
      </c>
      <c r="H324" s="37">
        <v>-1.32559778954546</v>
      </c>
      <c r="I324" s="37">
        <v>7.5675675675675597E-2</v>
      </c>
      <c r="J324" s="1" t="s">
        <v>2322</v>
      </c>
    </row>
    <row r="325" spans="1:10" x14ac:dyDescent="0.35">
      <c r="A325" s="1" t="s">
        <v>2324</v>
      </c>
      <c r="B325" s="1"/>
      <c r="C325" s="1">
        <v>57</v>
      </c>
      <c r="D325" s="37">
        <v>-1.209640099</v>
      </c>
      <c r="E325" s="37">
        <v>0.15639810400000001</v>
      </c>
      <c r="F325" s="37">
        <v>-0.613453499724392</v>
      </c>
      <c r="G325" s="37">
        <v>0.987341772151898</v>
      </c>
      <c r="H325" s="37">
        <v>-0.91678033596974695</v>
      </c>
      <c r="I325" s="37">
        <v>0.62834224598930399</v>
      </c>
      <c r="J325" s="1" t="s">
        <v>2325</v>
      </c>
    </row>
    <row r="326" spans="1:10" x14ac:dyDescent="0.35">
      <c r="A326" s="1" t="s">
        <v>647</v>
      </c>
      <c r="B326" s="1"/>
      <c r="C326" s="1">
        <v>60</v>
      </c>
      <c r="D326" s="37">
        <v>1.2297793939999999</v>
      </c>
      <c r="E326" s="37">
        <v>0.15726495700000001</v>
      </c>
      <c r="F326" s="37">
        <v>0.82256724121648395</v>
      </c>
      <c r="G326" s="37">
        <v>0.75895765472312704</v>
      </c>
      <c r="H326" s="37">
        <v>1.4623241984872699</v>
      </c>
      <c r="I326" s="37">
        <v>3.4810126582278403E-2</v>
      </c>
      <c r="J326" s="1" t="s">
        <v>648</v>
      </c>
    </row>
    <row r="327" spans="1:10" x14ac:dyDescent="0.35">
      <c r="A327" s="1" t="s">
        <v>643</v>
      </c>
      <c r="B327" s="1"/>
      <c r="C327" s="1">
        <v>67</v>
      </c>
      <c r="D327" s="37">
        <v>1.23481241</v>
      </c>
      <c r="E327" s="37">
        <v>0.159322034</v>
      </c>
      <c r="F327" s="37">
        <v>1.31821188320039</v>
      </c>
      <c r="G327" s="37">
        <v>8.3467094703049693E-2</v>
      </c>
      <c r="H327" s="37">
        <v>1.61294300413958</v>
      </c>
      <c r="I327" s="37">
        <v>7.9113924050632899E-3</v>
      </c>
      <c r="J327" s="1" t="s">
        <v>644</v>
      </c>
    </row>
    <row r="328" spans="1:10" x14ac:dyDescent="0.35">
      <c r="A328" s="1" t="s">
        <v>573</v>
      </c>
      <c r="B328" s="1"/>
      <c r="C328" s="1">
        <v>10</v>
      </c>
      <c r="D328" s="37">
        <v>1.314073115</v>
      </c>
      <c r="E328" s="37">
        <v>0.15939278900000001</v>
      </c>
      <c r="F328" s="37">
        <v>0.89321781263008204</v>
      </c>
      <c r="G328" s="37">
        <v>0.59318996415770597</v>
      </c>
      <c r="H328" s="37">
        <v>1.2211623202091899</v>
      </c>
      <c r="I328" s="37">
        <v>0.22164048865619501</v>
      </c>
      <c r="J328" s="1" t="s">
        <v>574</v>
      </c>
    </row>
    <row r="329" spans="1:10" x14ac:dyDescent="0.35">
      <c r="A329" s="1" t="s">
        <v>615</v>
      </c>
      <c r="B329" s="1"/>
      <c r="C329" s="1">
        <v>24</v>
      </c>
      <c r="D329" s="37">
        <v>1.2735909700000001</v>
      </c>
      <c r="E329" s="37">
        <v>0.161818182</v>
      </c>
      <c r="F329" s="37">
        <v>1.39138562942551</v>
      </c>
      <c r="G329" s="37">
        <v>9.0136054421768697E-2</v>
      </c>
      <c r="H329" s="37">
        <v>1.5388050012219201</v>
      </c>
      <c r="I329" s="37">
        <v>2.2452504317789199E-2</v>
      </c>
      <c r="J329" s="1" t="s">
        <v>616</v>
      </c>
    </row>
    <row r="330" spans="1:10" x14ac:dyDescent="0.35">
      <c r="A330" s="1" t="s">
        <v>567</v>
      </c>
      <c r="B330" s="1"/>
      <c r="C330" s="1">
        <v>13</v>
      </c>
      <c r="D330" s="37">
        <v>1.317368959</v>
      </c>
      <c r="E330" s="37">
        <v>0.162570888</v>
      </c>
      <c r="F330" s="37">
        <v>-0.72968468483178694</v>
      </c>
      <c r="G330" s="37">
        <v>0.81670533642691401</v>
      </c>
      <c r="H330" s="37">
        <v>0.89632025037247198</v>
      </c>
      <c r="I330" s="37">
        <v>0.63240418118466901</v>
      </c>
      <c r="J330" s="1" t="s">
        <v>568</v>
      </c>
    </row>
    <row r="331" spans="1:10" x14ac:dyDescent="0.35">
      <c r="A331" s="1" t="s">
        <v>2382</v>
      </c>
      <c r="B331" s="1"/>
      <c r="C331" s="1">
        <v>14</v>
      </c>
      <c r="D331" s="37">
        <v>-1.3053095830000001</v>
      </c>
      <c r="E331" s="37">
        <v>0.16279069800000001</v>
      </c>
      <c r="F331" s="37">
        <v>-0.53372507669603397</v>
      </c>
      <c r="G331" s="37">
        <v>0.97038724373576302</v>
      </c>
      <c r="H331" s="37">
        <v>-1.48413949149853</v>
      </c>
      <c r="I331" s="37">
        <v>6.3084112149532703E-2</v>
      </c>
      <c r="J331" s="1" t="s">
        <v>2383</v>
      </c>
    </row>
    <row r="332" spans="1:10" x14ac:dyDescent="0.35">
      <c r="A332" s="1" t="s">
        <v>2291</v>
      </c>
      <c r="B332" s="1"/>
      <c r="C332" s="1">
        <v>90</v>
      </c>
      <c r="D332" s="37">
        <v>-1.1796568839999999</v>
      </c>
      <c r="E332" s="37">
        <v>0.16372796000000001</v>
      </c>
      <c r="F332" s="37">
        <v>-0.78564898747978995</v>
      </c>
      <c r="G332" s="37">
        <v>0.90571428571428503</v>
      </c>
      <c r="H332" s="37">
        <v>-1.30221223161272</v>
      </c>
      <c r="I332" s="37">
        <v>5.5865921787709397E-2</v>
      </c>
      <c r="J332" s="1" t="s">
        <v>2292</v>
      </c>
    </row>
    <row r="333" spans="1:10" x14ac:dyDescent="0.35">
      <c r="A333" s="1" t="s">
        <v>2388</v>
      </c>
      <c r="B333" s="1"/>
      <c r="C333" s="1">
        <v>11</v>
      </c>
      <c r="D333" s="37">
        <v>-1.3184945290000001</v>
      </c>
      <c r="E333" s="37">
        <v>0.165289256</v>
      </c>
      <c r="F333" s="37">
        <v>1.0557170500452</v>
      </c>
      <c r="G333" s="37">
        <v>0.40893470790378</v>
      </c>
      <c r="H333" s="37">
        <v>-1.2642751931293399</v>
      </c>
      <c r="I333" s="37">
        <v>0.18306636155606401</v>
      </c>
      <c r="J333" s="1" t="s">
        <v>2389</v>
      </c>
    </row>
    <row r="334" spans="1:10" x14ac:dyDescent="0.35">
      <c r="A334" s="1" t="s">
        <v>639</v>
      </c>
      <c r="B334" s="1"/>
      <c r="C334" s="1">
        <v>33</v>
      </c>
      <c r="D334" s="37">
        <v>1.240090219</v>
      </c>
      <c r="E334" s="37">
        <v>0.166058394</v>
      </c>
      <c r="F334" s="37">
        <v>0.81214776272781297</v>
      </c>
      <c r="G334" s="37">
        <v>0.76845637583892601</v>
      </c>
      <c r="H334" s="37">
        <v>1.3332697772389901</v>
      </c>
      <c r="I334" s="37">
        <v>8.6206896551724102E-2</v>
      </c>
      <c r="J334" s="1" t="s">
        <v>640</v>
      </c>
    </row>
    <row r="335" spans="1:10" x14ac:dyDescent="0.35">
      <c r="A335" s="1" t="s">
        <v>703</v>
      </c>
      <c r="B335" s="1"/>
      <c r="C335" s="1">
        <v>102</v>
      </c>
      <c r="D335" s="37">
        <v>1.1958469970000001</v>
      </c>
      <c r="E335" s="37">
        <v>0.166123779</v>
      </c>
      <c r="F335" s="37">
        <v>-0.88112516635562099</v>
      </c>
      <c r="G335" s="37">
        <v>0.75449101796407103</v>
      </c>
      <c r="H335" s="37">
        <v>1.1090172898331001</v>
      </c>
      <c r="I335" s="37">
        <v>0.27643504531722002</v>
      </c>
      <c r="J335" s="1" t="s">
        <v>704</v>
      </c>
    </row>
    <row r="336" spans="1:10" x14ac:dyDescent="0.35">
      <c r="A336" s="1" t="s">
        <v>2328</v>
      </c>
      <c r="B336" s="1"/>
      <c r="C336" s="1">
        <v>44</v>
      </c>
      <c r="D336" s="37">
        <v>-1.215052287</v>
      </c>
      <c r="E336" s="37">
        <v>0.16628701600000001</v>
      </c>
      <c r="F336" s="37">
        <v>1.57486128094052</v>
      </c>
      <c r="G336" s="37">
        <v>1.47540983606557E-2</v>
      </c>
      <c r="H336" s="37">
        <v>-1.1602167661026199</v>
      </c>
      <c r="I336" s="37">
        <v>0.21447028423772599</v>
      </c>
      <c r="J336" s="1" t="s">
        <v>2329</v>
      </c>
    </row>
    <row r="337" spans="1:10" x14ac:dyDescent="0.35">
      <c r="A337" s="1" t="s">
        <v>2344</v>
      </c>
      <c r="B337" s="1"/>
      <c r="C337" s="1">
        <v>39</v>
      </c>
      <c r="D337" s="37">
        <v>-1.2321629430000001</v>
      </c>
      <c r="E337" s="37">
        <v>0.16666666699999999</v>
      </c>
      <c r="F337" s="37">
        <v>0.97840011334418697</v>
      </c>
      <c r="G337" s="37">
        <v>0.46733668341708501</v>
      </c>
      <c r="H337" s="37">
        <v>-1.0244489912829799</v>
      </c>
      <c r="I337" s="37">
        <v>0.42857142857142799</v>
      </c>
      <c r="J337" s="1" t="s">
        <v>2345</v>
      </c>
    </row>
    <row r="338" spans="1:10" x14ac:dyDescent="0.35">
      <c r="A338" s="1" t="s">
        <v>834</v>
      </c>
      <c r="B338" s="1"/>
      <c r="C338" s="1">
        <v>355</v>
      </c>
      <c r="D338" s="37">
        <v>1.124471349</v>
      </c>
      <c r="E338" s="37">
        <v>0.167630058</v>
      </c>
      <c r="F338" s="37">
        <v>0.87683435691610601</v>
      </c>
      <c r="G338" s="37">
        <v>0.84</v>
      </c>
      <c r="H338" s="37">
        <v>1.28089651044655</v>
      </c>
      <c r="I338" s="37">
        <v>2.6888604353392999E-2</v>
      </c>
      <c r="J338" s="1" t="s">
        <v>835</v>
      </c>
    </row>
    <row r="339" spans="1:10" x14ac:dyDescent="0.35">
      <c r="A339" s="1" t="s">
        <v>2255</v>
      </c>
      <c r="B339" s="1"/>
      <c r="C339" s="1">
        <v>159</v>
      </c>
      <c r="D339" s="37">
        <v>-1.1402527499999999</v>
      </c>
      <c r="E339" s="37">
        <v>0.171348315</v>
      </c>
      <c r="F339" s="37">
        <v>1.2908265591902199</v>
      </c>
      <c r="G339" s="37">
        <v>5.87431693989071E-2</v>
      </c>
      <c r="H339" s="37">
        <v>0.89664821198435296</v>
      </c>
      <c r="I339" s="37">
        <v>0.70562130177514704</v>
      </c>
      <c r="J339" s="1" t="s">
        <v>2256</v>
      </c>
    </row>
    <row r="340" spans="1:10" x14ac:dyDescent="0.35">
      <c r="A340" s="1" t="s">
        <v>605</v>
      </c>
      <c r="B340" s="1"/>
      <c r="C340" s="1">
        <v>14</v>
      </c>
      <c r="D340" s="37">
        <v>1.293268935</v>
      </c>
      <c r="E340" s="37">
        <v>0.17202268400000001</v>
      </c>
      <c r="F340" s="37">
        <v>1.3549513503872099</v>
      </c>
      <c r="G340" s="37">
        <v>0.14564831261101199</v>
      </c>
      <c r="H340" s="37">
        <v>1.5943776452832901</v>
      </c>
      <c r="I340" s="37">
        <v>8.7108013937282208E-3</v>
      </c>
      <c r="J340" s="1" t="s">
        <v>606</v>
      </c>
    </row>
    <row r="341" spans="1:10" x14ac:dyDescent="0.35">
      <c r="A341" s="1" t="s">
        <v>2353</v>
      </c>
      <c r="B341" s="1"/>
      <c r="C341" s="1">
        <v>25</v>
      </c>
      <c r="D341" s="37">
        <v>-1.2383473330000001</v>
      </c>
      <c r="E341" s="37">
        <v>0.17333333300000001</v>
      </c>
      <c r="F341" s="37">
        <v>-0.80682184500854304</v>
      </c>
      <c r="G341" s="37">
        <v>0.77619047619047599</v>
      </c>
      <c r="H341" s="37">
        <v>-1.3412929886460401</v>
      </c>
      <c r="I341" s="37">
        <v>0.10613207547169801</v>
      </c>
      <c r="J341" s="1" t="s">
        <v>2354</v>
      </c>
    </row>
    <row r="342" spans="1:10" x14ac:dyDescent="0.35">
      <c r="A342" s="1" t="s">
        <v>2336</v>
      </c>
      <c r="B342" s="1"/>
      <c r="C342" s="1">
        <v>39</v>
      </c>
      <c r="D342" s="37">
        <v>-1.2282748640000001</v>
      </c>
      <c r="E342" s="37">
        <v>0.17333333300000001</v>
      </c>
      <c r="F342" s="37">
        <v>0.78302664669764299</v>
      </c>
      <c r="G342" s="37">
        <v>0.82482993197278898</v>
      </c>
      <c r="H342" s="37">
        <v>-1.11576532588364</v>
      </c>
      <c r="I342" s="37">
        <v>0.26108374384236399</v>
      </c>
      <c r="J342" s="1" t="s">
        <v>2337</v>
      </c>
    </row>
    <row r="343" spans="1:10" x14ac:dyDescent="0.35">
      <c r="A343" s="1" t="s">
        <v>649</v>
      </c>
      <c r="B343" s="1"/>
      <c r="C343" s="1">
        <v>39</v>
      </c>
      <c r="D343" s="37">
        <v>1.2285618570000001</v>
      </c>
      <c r="E343" s="37">
        <v>0.17572463799999999</v>
      </c>
      <c r="F343" s="37">
        <v>0.94651701405684097</v>
      </c>
      <c r="G343" s="37">
        <v>0.52380952380952295</v>
      </c>
      <c r="H343" s="37">
        <v>1.3365954304409799</v>
      </c>
      <c r="I343" s="37">
        <v>9.0604026845637495E-2</v>
      </c>
      <c r="J343" s="1" t="s">
        <v>650</v>
      </c>
    </row>
    <row r="344" spans="1:10" x14ac:dyDescent="0.35">
      <c r="A344" s="1" t="s">
        <v>599</v>
      </c>
      <c r="B344" s="1"/>
      <c r="C344" s="1">
        <v>13</v>
      </c>
      <c r="D344" s="37">
        <v>1.297465095</v>
      </c>
      <c r="E344" s="37">
        <v>0.175803403</v>
      </c>
      <c r="F344" s="37">
        <v>-0.91705082541691396</v>
      </c>
      <c r="G344" s="37">
        <v>0.56380510440835196</v>
      </c>
      <c r="H344" s="37">
        <v>0.93952357536676001</v>
      </c>
      <c r="I344" s="37">
        <v>0.55574912891985995</v>
      </c>
      <c r="J344" s="1" t="s">
        <v>600</v>
      </c>
    </row>
    <row r="345" spans="1:10" x14ac:dyDescent="0.35">
      <c r="A345" s="1" t="s">
        <v>2363</v>
      </c>
      <c r="B345" s="1"/>
      <c r="C345" s="1">
        <v>20</v>
      </c>
      <c r="D345" s="37">
        <v>-1.260046741</v>
      </c>
      <c r="E345" s="37">
        <v>0.176600442</v>
      </c>
      <c r="F345" s="37">
        <v>1.0790157615848099</v>
      </c>
      <c r="G345" s="37">
        <v>0.33506044905008597</v>
      </c>
      <c r="H345" s="37">
        <v>-1.0894215997694401</v>
      </c>
      <c r="I345" s="37">
        <v>0.34057971014492699</v>
      </c>
      <c r="J345" s="1" t="s">
        <v>2364</v>
      </c>
    </row>
    <row r="346" spans="1:10" x14ac:dyDescent="0.35">
      <c r="A346" s="1" t="s">
        <v>685</v>
      </c>
      <c r="B346" s="1"/>
      <c r="C346" s="1">
        <v>52</v>
      </c>
      <c r="D346" s="37">
        <v>1.2052749380000001</v>
      </c>
      <c r="E346" s="37">
        <v>0.178633975</v>
      </c>
      <c r="F346" s="37">
        <v>-0.72911136458043502</v>
      </c>
      <c r="G346" s="37">
        <v>0.93333333333333302</v>
      </c>
      <c r="H346" s="37">
        <v>1.02743182816404</v>
      </c>
      <c r="I346" s="37">
        <v>0.41841680129240699</v>
      </c>
      <c r="J346" s="1" t="s">
        <v>686</v>
      </c>
    </row>
    <row r="347" spans="1:10" x14ac:dyDescent="0.35">
      <c r="A347" s="1" t="s">
        <v>663</v>
      </c>
      <c r="B347" s="1"/>
      <c r="C347" s="1">
        <v>33</v>
      </c>
      <c r="D347" s="37">
        <v>1.2165457989999999</v>
      </c>
      <c r="E347" s="37">
        <v>0.17883211700000001</v>
      </c>
      <c r="F347" s="37">
        <v>1.21378548979443</v>
      </c>
      <c r="G347" s="37">
        <v>0.216442953020134</v>
      </c>
      <c r="H347" s="37">
        <v>1.33711257816241</v>
      </c>
      <c r="I347" s="37">
        <v>8.6206896551724102E-2</v>
      </c>
      <c r="J347" s="1" t="s">
        <v>664</v>
      </c>
    </row>
    <row r="348" spans="1:10" x14ac:dyDescent="0.35">
      <c r="A348" s="1" t="s">
        <v>675</v>
      </c>
      <c r="B348" s="1"/>
      <c r="C348" s="1">
        <v>58</v>
      </c>
      <c r="D348" s="37">
        <v>1.2094739109999999</v>
      </c>
      <c r="E348" s="37">
        <v>0.179001721</v>
      </c>
      <c r="F348" s="37">
        <v>0.77150004748685097</v>
      </c>
      <c r="G348" s="37">
        <v>0.86038961038961004</v>
      </c>
      <c r="H348" s="37">
        <v>1.24125326855965</v>
      </c>
      <c r="I348" s="37">
        <v>0.12954186413902</v>
      </c>
      <c r="J348" s="1" t="s">
        <v>676</v>
      </c>
    </row>
    <row r="349" spans="1:10" x14ac:dyDescent="0.35">
      <c r="A349" s="1" t="s">
        <v>2369</v>
      </c>
      <c r="B349" s="1"/>
      <c r="C349" s="1">
        <v>15</v>
      </c>
      <c r="D349" s="37">
        <v>-1.2664578959999999</v>
      </c>
      <c r="E349" s="37">
        <v>0.18123667399999999</v>
      </c>
      <c r="F349" s="37">
        <v>0.75614346340399496</v>
      </c>
      <c r="G349" s="37">
        <v>0.78749999999999998</v>
      </c>
      <c r="H349" s="37">
        <v>-1.0050441002935599</v>
      </c>
      <c r="I349" s="37">
        <v>0.46620046620046601</v>
      </c>
      <c r="J349" s="1" t="s">
        <v>2310</v>
      </c>
    </row>
    <row r="350" spans="1:10" x14ac:dyDescent="0.35">
      <c r="A350" s="1" t="s">
        <v>2370</v>
      </c>
      <c r="B350" s="1"/>
      <c r="C350" s="1">
        <v>14</v>
      </c>
      <c r="D350" s="37">
        <v>-1.277306056</v>
      </c>
      <c r="E350" s="37">
        <v>0.18181818199999999</v>
      </c>
      <c r="F350" s="37">
        <v>0.80805880436547095</v>
      </c>
      <c r="G350" s="37">
        <v>0.70921985815602795</v>
      </c>
      <c r="H350" s="37">
        <v>-1.00506398132304</v>
      </c>
      <c r="I350" s="37">
        <v>0.47897196261682201</v>
      </c>
      <c r="J350" s="1" t="s">
        <v>2310</v>
      </c>
    </row>
    <row r="351" spans="1:10" x14ac:dyDescent="0.35">
      <c r="A351" s="1" t="s">
        <v>800</v>
      </c>
      <c r="B351" s="1"/>
      <c r="C351" s="1">
        <v>166</v>
      </c>
      <c r="D351" s="37">
        <v>1.143825519</v>
      </c>
      <c r="E351" s="37">
        <v>0.18181818199999999</v>
      </c>
      <c r="F351" s="37">
        <v>0.75686052446565899</v>
      </c>
      <c r="G351" s="37">
        <v>0.95497953615279596</v>
      </c>
      <c r="H351" s="37">
        <v>1.1660689692921999</v>
      </c>
      <c r="I351" s="37">
        <v>0.15922619047618999</v>
      </c>
      <c r="J351" s="1" t="s">
        <v>801</v>
      </c>
    </row>
    <row r="352" spans="1:10" x14ac:dyDescent="0.35">
      <c r="A352" s="1" t="s">
        <v>633</v>
      </c>
      <c r="B352" s="1"/>
      <c r="C352" s="1">
        <v>16</v>
      </c>
      <c r="D352" s="37">
        <v>1.2503129710000001</v>
      </c>
      <c r="E352" s="37">
        <v>0.182156134</v>
      </c>
      <c r="F352" s="37">
        <v>1.33162162631555</v>
      </c>
      <c r="G352" s="37">
        <v>0.13928571428571401</v>
      </c>
      <c r="H352" s="37">
        <v>1.54575650752938</v>
      </c>
      <c r="I352" s="37">
        <v>1.73010380622837E-2</v>
      </c>
      <c r="J352" s="1" t="s">
        <v>634</v>
      </c>
    </row>
    <row r="353" spans="1:10" x14ac:dyDescent="0.35">
      <c r="A353" s="1" t="s">
        <v>709</v>
      </c>
      <c r="B353" s="1" t="s">
        <v>146</v>
      </c>
      <c r="C353" s="1">
        <v>78</v>
      </c>
      <c r="D353" s="37">
        <v>1.191514449</v>
      </c>
      <c r="E353" s="37">
        <v>0.18394648799999999</v>
      </c>
      <c r="F353" s="37">
        <v>0.69781380340925503</v>
      </c>
      <c r="G353" s="37">
        <v>0.96723868954758097</v>
      </c>
      <c r="H353" s="37">
        <v>1.2995509142666399</v>
      </c>
      <c r="I353" s="37">
        <v>8.71632329635499E-2</v>
      </c>
      <c r="J353" s="1" t="s">
        <v>710</v>
      </c>
    </row>
    <row r="354" spans="1:10" x14ac:dyDescent="0.35">
      <c r="A354" s="1" t="s">
        <v>2269</v>
      </c>
      <c r="B354" s="1"/>
      <c r="C354" s="1">
        <v>88</v>
      </c>
      <c r="D354" s="37">
        <v>-1.155772005</v>
      </c>
      <c r="E354" s="37">
        <v>0.18481012699999999</v>
      </c>
      <c r="F354" s="37">
        <v>1.42311966961262</v>
      </c>
      <c r="G354" s="37">
        <v>2.7607361963190101E-2</v>
      </c>
      <c r="H354" s="37">
        <v>0.96420946228914906</v>
      </c>
      <c r="I354" s="37">
        <v>0.52923076923076895</v>
      </c>
      <c r="J354" s="1" t="s">
        <v>2270</v>
      </c>
    </row>
    <row r="355" spans="1:10" x14ac:dyDescent="0.35">
      <c r="A355" s="1" t="s">
        <v>669</v>
      </c>
      <c r="B355" s="1" t="s">
        <v>146</v>
      </c>
      <c r="C355" s="1">
        <v>40</v>
      </c>
      <c r="D355" s="37">
        <v>1.2138084149999999</v>
      </c>
      <c r="E355" s="37">
        <v>0.18491921</v>
      </c>
      <c r="F355" s="37">
        <v>0.67458363191627702</v>
      </c>
      <c r="G355" s="37">
        <v>0.93591905564924105</v>
      </c>
      <c r="H355" s="37">
        <v>1.2434149156105201</v>
      </c>
      <c r="I355" s="37">
        <v>0.14715719063545099</v>
      </c>
      <c r="J355" s="1" t="s">
        <v>670</v>
      </c>
    </row>
    <row r="356" spans="1:10" x14ac:dyDescent="0.35">
      <c r="A356" s="1" t="s">
        <v>2371</v>
      </c>
      <c r="B356" s="1"/>
      <c r="C356" s="1">
        <v>11</v>
      </c>
      <c r="D356" s="37">
        <v>-1.2846279089999999</v>
      </c>
      <c r="E356" s="37">
        <v>0.18801652899999999</v>
      </c>
      <c r="F356" s="37">
        <v>-0.49022465606305698</v>
      </c>
      <c r="G356" s="37">
        <v>0.98333333333333295</v>
      </c>
      <c r="H356" s="37">
        <v>-1.44427305448911</v>
      </c>
      <c r="I356" s="37">
        <v>9.1533180778032006E-2</v>
      </c>
      <c r="J356" s="1" t="s">
        <v>2372</v>
      </c>
    </row>
    <row r="357" spans="1:10" x14ac:dyDescent="0.35">
      <c r="A357" s="1" t="s">
        <v>657</v>
      </c>
      <c r="B357" s="1"/>
      <c r="C357" s="1">
        <v>29</v>
      </c>
      <c r="D357" s="37">
        <v>1.222282506</v>
      </c>
      <c r="E357" s="37">
        <v>0.188990826</v>
      </c>
      <c r="F357" s="37">
        <v>0.99487245715283001</v>
      </c>
      <c r="G357" s="37">
        <v>0.45348837209302301</v>
      </c>
      <c r="H357" s="37">
        <v>1.11427743719545</v>
      </c>
      <c r="I357" s="37">
        <v>0.31569965870307098</v>
      </c>
      <c r="J357" s="1" t="s">
        <v>658</v>
      </c>
    </row>
    <row r="358" spans="1:10" x14ac:dyDescent="0.35">
      <c r="A358" s="1" t="s">
        <v>645</v>
      </c>
      <c r="B358" s="1"/>
      <c r="C358" s="1">
        <v>17</v>
      </c>
      <c r="D358" s="37">
        <v>1.2321434170000001</v>
      </c>
      <c r="E358" s="37">
        <v>0.189035917</v>
      </c>
      <c r="F358" s="37">
        <v>-0.89289226245412601</v>
      </c>
      <c r="G358" s="37">
        <v>0.59637188208616698</v>
      </c>
      <c r="H358" s="37">
        <v>1.4277716564446401</v>
      </c>
      <c r="I358" s="37">
        <v>6.6317626527050602E-2</v>
      </c>
      <c r="J358" s="1" t="s">
        <v>646</v>
      </c>
    </row>
    <row r="359" spans="1:10" x14ac:dyDescent="0.35">
      <c r="A359" s="1" t="s">
        <v>693</v>
      </c>
      <c r="B359" s="1"/>
      <c r="C359" s="1">
        <v>28</v>
      </c>
      <c r="D359" s="37">
        <v>1.1983878750000001</v>
      </c>
      <c r="E359" s="37">
        <v>0.19003690000000001</v>
      </c>
      <c r="F359" s="37">
        <v>0.99573103144931596</v>
      </c>
      <c r="G359" s="37">
        <v>0.45438898450946602</v>
      </c>
      <c r="H359" s="37">
        <v>1.35531973493066</v>
      </c>
      <c r="I359" s="37">
        <v>8.0068143100510997E-2</v>
      </c>
      <c r="J359" s="1" t="s">
        <v>694</v>
      </c>
    </row>
    <row r="360" spans="1:10" x14ac:dyDescent="0.35">
      <c r="A360" s="1" t="s">
        <v>2351</v>
      </c>
      <c r="B360" s="1"/>
      <c r="C360" s="1">
        <v>22</v>
      </c>
      <c r="D360" s="37">
        <v>-1.2360171950000001</v>
      </c>
      <c r="E360" s="37">
        <v>0.19162995599999999</v>
      </c>
      <c r="F360" s="37">
        <v>1.61519505583017</v>
      </c>
      <c r="G360" s="37">
        <v>2.38907849829351E-2</v>
      </c>
      <c r="H360" s="37">
        <v>0.93388182266627895</v>
      </c>
      <c r="I360" s="37">
        <v>0.56798623063683296</v>
      </c>
      <c r="J360" s="1" t="s">
        <v>2352</v>
      </c>
    </row>
    <row r="361" spans="1:10" x14ac:dyDescent="0.35">
      <c r="A361" s="1" t="s">
        <v>2357</v>
      </c>
      <c r="B361" s="1"/>
      <c r="C361" s="1">
        <v>15</v>
      </c>
      <c r="D361" s="37">
        <v>-1.247925202</v>
      </c>
      <c r="E361" s="37">
        <v>0.191897655</v>
      </c>
      <c r="F361" s="37">
        <v>1.08010635441231</v>
      </c>
      <c r="G361" s="37">
        <v>0.35978835978835899</v>
      </c>
      <c r="H361" s="37">
        <v>-1.6689725280782199</v>
      </c>
      <c r="I361" s="37">
        <v>2.0454545454545399E-2</v>
      </c>
      <c r="J361" s="1" t="s">
        <v>2358</v>
      </c>
    </row>
    <row r="362" spans="1:10" x14ac:dyDescent="0.35">
      <c r="A362" s="1" t="s">
        <v>2355</v>
      </c>
      <c r="B362" s="1"/>
      <c r="C362" s="1">
        <v>17</v>
      </c>
      <c r="D362" s="37">
        <v>-1.243878482</v>
      </c>
      <c r="E362" s="37">
        <v>0.192389006</v>
      </c>
      <c r="F362" s="37">
        <v>0.76070963758223797</v>
      </c>
      <c r="G362" s="37">
        <v>0.80926916221033796</v>
      </c>
      <c r="H362" s="37">
        <v>-1.1874512462804001</v>
      </c>
      <c r="I362" s="37">
        <v>0.23181818181818101</v>
      </c>
      <c r="J362" s="1" t="s">
        <v>2356</v>
      </c>
    </row>
    <row r="363" spans="1:10" x14ac:dyDescent="0.35">
      <c r="A363" s="1" t="s">
        <v>659</v>
      </c>
      <c r="B363" s="1"/>
      <c r="C363" s="1">
        <v>27</v>
      </c>
      <c r="D363" s="37">
        <v>1.2201457600000001</v>
      </c>
      <c r="E363" s="37">
        <v>0.193078324</v>
      </c>
      <c r="F363" s="37">
        <v>-0.92020309808631995</v>
      </c>
      <c r="G363" s="37">
        <v>0.58628841607564997</v>
      </c>
      <c r="H363" s="37">
        <v>1.1311895183151699</v>
      </c>
      <c r="I363" s="37">
        <v>0.29982964224872199</v>
      </c>
      <c r="J363" s="1" t="s">
        <v>660</v>
      </c>
    </row>
    <row r="364" spans="1:10" x14ac:dyDescent="0.35">
      <c r="A364" s="1" t="s">
        <v>653</v>
      </c>
      <c r="B364" s="1"/>
      <c r="C364" s="1">
        <v>21</v>
      </c>
      <c r="D364" s="37">
        <v>1.2233440879999999</v>
      </c>
      <c r="E364" s="37">
        <v>0.193140794</v>
      </c>
      <c r="F364" s="37">
        <v>0.86666284093285695</v>
      </c>
      <c r="G364" s="37">
        <v>0.63667820069204095</v>
      </c>
      <c r="H364" s="37">
        <v>1.3581527922996399</v>
      </c>
      <c r="I364" s="37">
        <v>9.1537132987910094E-2</v>
      </c>
      <c r="J364" s="1" t="s">
        <v>654</v>
      </c>
    </row>
    <row r="365" spans="1:10" x14ac:dyDescent="0.35">
      <c r="A365" s="1" t="s">
        <v>2287</v>
      </c>
      <c r="B365" s="1"/>
      <c r="C365" s="1">
        <v>44</v>
      </c>
      <c r="D365" s="37">
        <v>-1.1793942319999999</v>
      </c>
      <c r="E365" s="37">
        <v>0.193621868</v>
      </c>
      <c r="F365" s="37">
        <v>-0.80699311598158296</v>
      </c>
      <c r="G365" s="37">
        <v>0.81958762886597902</v>
      </c>
      <c r="H365" s="37">
        <v>-1.2777995571510199</v>
      </c>
      <c r="I365" s="37">
        <v>0.11111111111111099</v>
      </c>
      <c r="J365" s="1" t="s">
        <v>2288</v>
      </c>
    </row>
    <row r="366" spans="1:10" x14ac:dyDescent="0.35">
      <c r="A366" s="1" t="s">
        <v>683</v>
      </c>
      <c r="B366" s="1"/>
      <c r="C366" s="1">
        <v>30</v>
      </c>
      <c r="D366" s="37">
        <v>1.2053024480000001</v>
      </c>
      <c r="E366" s="37">
        <v>0.19384058000000001</v>
      </c>
      <c r="F366" s="37">
        <v>1.0297289352279499</v>
      </c>
      <c r="G366" s="37">
        <v>0.41275167785234901</v>
      </c>
      <c r="H366" s="37">
        <v>1.28086627131487</v>
      </c>
      <c r="I366" s="37">
        <v>0.12521440823327601</v>
      </c>
      <c r="J366" s="1" t="s">
        <v>684</v>
      </c>
    </row>
    <row r="367" spans="1:10" x14ac:dyDescent="0.35">
      <c r="A367" s="1" t="s">
        <v>2340</v>
      </c>
      <c r="B367" s="1"/>
      <c r="C367" s="1">
        <v>21</v>
      </c>
      <c r="D367" s="37">
        <v>-1.2310050930000001</v>
      </c>
      <c r="E367" s="37">
        <v>0.194196429</v>
      </c>
      <c r="F367" s="37">
        <v>0.73435768102019705</v>
      </c>
      <c r="G367" s="37">
        <v>0.83130434782608698</v>
      </c>
      <c r="H367" s="37">
        <v>-0.83507352950848202</v>
      </c>
      <c r="I367" s="37">
        <v>0.71394799054373503</v>
      </c>
      <c r="J367" s="1" t="s">
        <v>2341</v>
      </c>
    </row>
    <row r="368" spans="1:10" x14ac:dyDescent="0.35">
      <c r="A368" s="1" t="s">
        <v>792</v>
      </c>
      <c r="B368" s="1"/>
      <c r="C368" s="1">
        <v>121</v>
      </c>
      <c r="D368" s="37">
        <v>1.1497955209999999</v>
      </c>
      <c r="E368" s="37">
        <v>0.19520000000000001</v>
      </c>
      <c r="F368" s="37">
        <v>1.3182469251245399</v>
      </c>
      <c r="G368" s="37">
        <v>5.4572271386430601E-2</v>
      </c>
      <c r="H368" s="37">
        <v>1.33687461732268</v>
      </c>
      <c r="I368" s="37">
        <v>5.4411764705882298E-2</v>
      </c>
      <c r="J368" s="1" t="s">
        <v>793</v>
      </c>
    </row>
    <row r="369" spans="1:10" x14ac:dyDescent="0.35">
      <c r="A369" s="1" t="s">
        <v>715</v>
      </c>
      <c r="B369" s="1"/>
      <c r="C369" s="1">
        <v>44</v>
      </c>
      <c r="D369" s="37">
        <v>1.1884093389999999</v>
      </c>
      <c r="E369" s="37">
        <v>0.19538188300000001</v>
      </c>
      <c r="F369" s="37">
        <v>1.2176468332401</v>
      </c>
      <c r="G369" s="37">
        <v>0.18360655737704901</v>
      </c>
      <c r="H369" s="37">
        <v>1.2819504117248099</v>
      </c>
      <c r="I369" s="37">
        <v>0.12887438825448599</v>
      </c>
      <c r="J369" s="1" t="s">
        <v>230</v>
      </c>
    </row>
    <row r="370" spans="1:10" x14ac:dyDescent="0.35">
      <c r="A370" s="1" t="s">
        <v>655</v>
      </c>
      <c r="B370" s="1"/>
      <c r="C370" s="1">
        <v>24</v>
      </c>
      <c r="D370" s="37">
        <v>1.2233125170000001</v>
      </c>
      <c r="E370" s="37">
        <v>0.19636363600000001</v>
      </c>
      <c r="F370" s="37">
        <v>1.63282154723476</v>
      </c>
      <c r="G370" s="37">
        <v>1.8900343642611599E-2</v>
      </c>
      <c r="H370" s="37">
        <v>1.8069640183620299</v>
      </c>
      <c r="I370" s="37">
        <v>3.45423143350604E-3</v>
      </c>
      <c r="J370" s="1" t="s">
        <v>656</v>
      </c>
    </row>
    <row r="371" spans="1:10" x14ac:dyDescent="0.35">
      <c r="A371" s="1" t="s">
        <v>2326</v>
      </c>
      <c r="B371" s="1"/>
      <c r="C371" s="1">
        <v>27</v>
      </c>
      <c r="D371" s="37">
        <v>-1.213816094</v>
      </c>
      <c r="E371" s="37">
        <v>0.19646799100000001</v>
      </c>
      <c r="F371" s="37">
        <v>1.3366868113319901</v>
      </c>
      <c r="G371" s="37">
        <v>0.115318416523235</v>
      </c>
      <c r="H371" s="37">
        <v>-1.00169652095744</v>
      </c>
      <c r="I371" s="37">
        <v>0.43031784841075699</v>
      </c>
      <c r="J371" s="1" t="s">
        <v>2327</v>
      </c>
    </row>
    <row r="372" spans="1:10" x14ac:dyDescent="0.35">
      <c r="A372" s="1" t="s">
        <v>661</v>
      </c>
      <c r="B372" s="1"/>
      <c r="C372" s="1">
        <v>19</v>
      </c>
      <c r="D372" s="37">
        <v>1.2197400789999999</v>
      </c>
      <c r="E372" s="37">
        <v>0.19780219800000001</v>
      </c>
      <c r="F372" s="37">
        <v>1.00161949465573</v>
      </c>
      <c r="G372" s="37">
        <v>0.43847487001733099</v>
      </c>
      <c r="H372" s="37">
        <v>1.4417484461380401</v>
      </c>
      <c r="I372" s="37">
        <v>4.8951048951048903E-2</v>
      </c>
      <c r="J372" s="1" t="s">
        <v>662</v>
      </c>
    </row>
    <row r="373" spans="1:10" x14ac:dyDescent="0.35">
      <c r="A373" s="1" t="s">
        <v>2334</v>
      </c>
      <c r="B373" s="1"/>
      <c r="C373" s="1">
        <v>17</v>
      </c>
      <c r="D373" s="37">
        <v>-1.227704508</v>
      </c>
      <c r="E373" s="37">
        <v>0.198731501</v>
      </c>
      <c r="F373" s="37">
        <v>0.73076524508329699</v>
      </c>
      <c r="G373" s="37">
        <v>0.83422459893048095</v>
      </c>
      <c r="H373" s="37">
        <v>-1.0413598991538999</v>
      </c>
      <c r="I373" s="37">
        <v>0.402272727272727</v>
      </c>
      <c r="J373" s="1" t="s">
        <v>2335</v>
      </c>
    </row>
    <row r="374" spans="1:10" x14ac:dyDescent="0.35">
      <c r="A374" s="1" t="s">
        <v>726</v>
      </c>
      <c r="B374" s="1"/>
      <c r="C374" s="1">
        <v>28</v>
      </c>
      <c r="D374" s="37">
        <v>1.183344457</v>
      </c>
      <c r="E374" s="37">
        <v>0.199261993</v>
      </c>
      <c r="F374" s="37">
        <v>-0.70564774142391995</v>
      </c>
      <c r="G374" s="37">
        <v>0.8854415274463</v>
      </c>
      <c r="H374" s="37">
        <v>1.42839117969274</v>
      </c>
      <c r="I374" s="37">
        <v>5.2901023890784903E-2</v>
      </c>
      <c r="J374" s="1" t="s">
        <v>727</v>
      </c>
    </row>
    <row r="375" spans="1:10" x14ac:dyDescent="0.35">
      <c r="A375" s="1" t="s">
        <v>746</v>
      </c>
      <c r="B375" s="1"/>
      <c r="C375" s="1">
        <v>69</v>
      </c>
      <c r="D375" s="37">
        <v>1.1748918260000001</v>
      </c>
      <c r="E375" s="37">
        <v>0.19965870299999999</v>
      </c>
      <c r="F375" s="37">
        <v>1.1531636831260099</v>
      </c>
      <c r="G375" s="37">
        <v>0.214285714285714</v>
      </c>
      <c r="H375" s="37">
        <v>1.5896097996157399</v>
      </c>
      <c r="I375" s="37">
        <v>6.3391442155309001E-3</v>
      </c>
      <c r="J375" s="1" t="s">
        <v>747</v>
      </c>
    </row>
    <row r="376" spans="1:10" x14ac:dyDescent="0.35">
      <c r="A376" s="1" t="s">
        <v>699</v>
      </c>
      <c r="B376" s="1"/>
      <c r="C376" s="1">
        <v>30</v>
      </c>
      <c r="D376" s="37">
        <v>1.1975536680000001</v>
      </c>
      <c r="E376" s="37">
        <v>0.20108695700000001</v>
      </c>
      <c r="F376" s="37">
        <v>-0.86877393800527603</v>
      </c>
      <c r="G376" s="37">
        <v>0.665024630541871</v>
      </c>
      <c r="H376" s="37">
        <v>1.1500406002160199</v>
      </c>
      <c r="I376" s="37">
        <v>0.26072041166380699</v>
      </c>
      <c r="J376" s="1" t="s">
        <v>700</v>
      </c>
    </row>
    <row r="377" spans="1:10" x14ac:dyDescent="0.35">
      <c r="A377" s="1" t="s">
        <v>629</v>
      </c>
      <c r="B377" s="1"/>
      <c r="C377" s="1">
        <v>14</v>
      </c>
      <c r="D377" s="37">
        <v>1.2530336470000001</v>
      </c>
      <c r="E377" s="37">
        <v>0.202268431</v>
      </c>
      <c r="F377" s="37">
        <v>1.1440965250828301</v>
      </c>
      <c r="G377" s="37">
        <v>0.301953818827708</v>
      </c>
      <c r="H377" s="37">
        <v>1.3975161292625999</v>
      </c>
      <c r="I377" s="37">
        <v>7.6655052264808302E-2</v>
      </c>
      <c r="J377" s="1" t="s">
        <v>630</v>
      </c>
    </row>
    <row r="378" spans="1:10" x14ac:dyDescent="0.35">
      <c r="A378" s="1" t="s">
        <v>822</v>
      </c>
      <c r="B378" s="1"/>
      <c r="C378" s="1">
        <v>167</v>
      </c>
      <c r="D378" s="37">
        <v>1.132053902</v>
      </c>
      <c r="E378" s="37">
        <v>0.202416918</v>
      </c>
      <c r="F378" s="37">
        <v>0.50001877989568699</v>
      </c>
      <c r="G378" s="37">
        <v>1</v>
      </c>
      <c r="H378" s="37">
        <v>1.1621958601067099</v>
      </c>
      <c r="I378" s="37">
        <v>0.16666666666666599</v>
      </c>
      <c r="J378" s="1" t="s">
        <v>823</v>
      </c>
    </row>
    <row r="379" spans="1:10" x14ac:dyDescent="0.35">
      <c r="A379" s="1" t="s">
        <v>2317</v>
      </c>
      <c r="B379" s="1"/>
      <c r="C379" s="1">
        <v>23</v>
      </c>
      <c r="D379" s="37">
        <v>-1.2007257410000001</v>
      </c>
      <c r="E379" s="37">
        <v>0.20258620699999999</v>
      </c>
      <c r="F379" s="37">
        <v>0.72721672243448399</v>
      </c>
      <c r="G379" s="37">
        <v>0.83959044368600599</v>
      </c>
      <c r="H379" s="37">
        <v>-1.17432435053981</v>
      </c>
      <c r="I379" s="37">
        <v>0.23002421307505999</v>
      </c>
      <c r="J379" s="1" t="s">
        <v>2318</v>
      </c>
    </row>
    <row r="380" spans="1:10" x14ac:dyDescent="0.35">
      <c r="A380" s="1" t="s">
        <v>2330</v>
      </c>
      <c r="B380" s="1"/>
      <c r="C380" s="1">
        <v>22</v>
      </c>
      <c r="D380" s="37">
        <v>-1.216128783</v>
      </c>
      <c r="E380" s="37">
        <v>0.20264317200000001</v>
      </c>
      <c r="F380" s="37">
        <v>-0.82109858373711597</v>
      </c>
      <c r="G380" s="37">
        <v>0.74941451990632302</v>
      </c>
      <c r="H380" s="37">
        <v>-1.1122670162636099</v>
      </c>
      <c r="I380" s="37">
        <v>0.30878859857482099</v>
      </c>
      <c r="J380" s="1" t="s">
        <v>2331</v>
      </c>
    </row>
    <row r="381" spans="1:10" x14ac:dyDescent="0.35">
      <c r="A381" s="1" t="s">
        <v>701</v>
      </c>
      <c r="B381" s="1"/>
      <c r="C381" s="1">
        <v>42</v>
      </c>
      <c r="D381" s="37">
        <v>1.196900101</v>
      </c>
      <c r="E381" s="37">
        <v>0.203571429</v>
      </c>
      <c r="F381" s="37">
        <v>0.76363772048756295</v>
      </c>
      <c r="G381" s="37">
        <v>0.85929648241206003</v>
      </c>
      <c r="H381" s="37">
        <v>0.93984293013582598</v>
      </c>
      <c r="I381" s="37">
        <v>0.56721311475409797</v>
      </c>
      <c r="J381" s="1" t="s">
        <v>702</v>
      </c>
    </row>
    <row r="382" spans="1:10" x14ac:dyDescent="0.35">
      <c r="A382" s="1" t="s">
        <v>707</v>
      </c>
      <c r="B382" s="1"/>
      <c r="C382" s="1">
        <v>30</v>
      </c>
      <c r="D382" s="37">
        <v>1.193213962</v>
      </c>
      <c r="E382" s="37">
        <v>0.20471014500000001</v>
      </c>
      <c r="F382" s="37">
        <v>1.31416061484229</v>
      </c>
      <c r="G382" s="37">
        <v>0.13087248322147599</v>
      </c>
      <c r="H382" s="37">
        <v>1.3880201524429401</v>
      </c>
      <c r="I382" s="37">
        <v>6.3464837049742706E-2</v>
      </c>
      <c r="J382" s="1" t="s">
        <v>708</v>
      </c>
    </row>
    <row r="383" spans="1:10" x14ac:dyDescent="0.35">
      <c r="A383" s="1" t="s">
        <v>705</v>
      </c>
      <c r="B383" s="1"/>
      <c r="C383" s="1">
        <v>30</v>
      </c>
      <c r="D383" s="37">
        <v>1.195189863</v>
      </c>
      <c r="E383" s="37">
        <v>0.20471014500000001</v>
      </c>
      <c r="F383" s="37">
        <v>-1.12040066045756</v>
      </c>
      <c r="G383" s="37">
        <v>0.27832512315270902</v>
      </c>
      <c r="H383" s="37">
        <v>1.1413379797824099</v>
      </c>
      <c r="I383" s="37">
        <v>0.267581475128644</v>
      </c>
      <c r="J383" s="1" t="s">
        <v>706</v>
      </c>
    </row>
    <row r="384" spans="1:10" x14ac:dyDescent="0.35">
      <c r="A384" s="1" t="s">
        <v>2349</v>
      </c>
      <c r="B384" s="1"/>
      <c r="C384" s="1">
        <v>14</v>
      </c>
      <c r="D384" s="37">
        <v>-1.235698253</v>
      </c>
      <c r="E384" s="37">
        <v>0.20507399600000001</v>
      </c>
      <c r="F384" s="37">
        <v>-1.0311116944432599</v>
      </c>
      <c r="G384" s="37">
        <v>0.41685649202733399</v>
      </c>
      <c r="H384" s="37">
        <v>-1.34183333479834</v>
      </c>
      <c r="I384" s="37">
        <v>0.12616822429906499</v>
      </c>
      <c r="J384" s="1" t="s">
        <v>2350</v>
      </c>
    </row>
    <row r="385" spans="1:10" x14ac:dyDescent="0.35">
      <c r="A385" s="1" t="s">
        <v>671</v>
      </c>
      <c r="B385" s="1"/>
      <c r="C385" s="1">
        <v>19</v>
      </c>
      <c r="D385" s="37">
        <v>1.212094118</v>
      </c>
      <c r="E385" s="37">
        <v>0.20512820500000001</v>
      </c>
      <c r="F385" s="37">
        <v>-0.98894188613688205</v>
      </c>
      <c r="G385" s="37">
        <v>0.501176470588235</v>
      </c>
      <c r="H385" s="37">
        <v>0.65638491094886697</v>
      </c>
      <c r="I385" s="37">
        <v>0.91783216783216703</v>
      </c>
      <c r="J385" s="1" t="s">
        <v>672</v>
      </c>
    </row>
    <row r="386" spans="1:10" x14ac:dyDescent="0.35">
      <c r="A386" s="1" t="s">
        <v>750</v>
      </c>
      <c r="B386" s="1"/>
      <c r="C386" s="1">
        <v>54</v>
      </c>
      <c r="D386" s="37">
        <v>1.174385612</v>
      </c>
      <c r="E386" s="37">
        <v>0.20530973499999999</v>
      </c>
      <c r="F386" s="37">
        <v>0.73216833758518995</v>
      </c>
      <c r="G386" s="37">
        <v>0.89917355371900798</v>
      </c>
      <c r="H386" s="37">
        <v>1.36268358471337</v>
      </c>
      <c r="I386" s="37">
        <v>5.6962025316455597E-2</v>
      </c>
      <c r="J386" s="1" t="s">
        <v>751</v>
      </c>
    </row>
    <row r="387" spans="1:10" x14ac:dyDescent="0.35">
      <c r="A387" s="1" t="s">
        <v>667</v>
      </c>
      <c r="B387" s="1"/>
      <c r="C387" s="1">
        <v>21</v>
      </c>
      <c r="D387" s="37">
        <v>1.2139912559999999</v>
      </c>
      <c r="E387" s="37">
        <v>0.20577617300000001</v>
      </c>
      <c r="F387" s="37">
        <v>1.01982213423311</v>
      </c>
      <c r="G387" s="37">
        <v>0.42906574394463598</v>
      </c>
      <c r="H387" s="37">
        <v>1.29893627012079</v>
      </c>
      <c r="I387" s="37">
        <v>0.131260794473229</v>
      </c>
      <c r="J387" s="1" t="s">
        <v>668</v>
      </c>
    </row>
    <row r="388" spans="1:10" x14ac:dyDescent="0.35">
      <c r="A388" s="1" t="s">
        <v>736</v>
      </c>
      <c r="B388" s="1"/>
      <c r="C388" s="1">
        <v>84</v>
      </c>
      <c r="D388" s="37">
        <v>1.179727953</v>
      </c>
      <c r="E388" s="37">
        <v>0.20588235299999999</v>
      </c>
      <c r="F388" s="37">
        <v>1.3275392193747</v>
      </c>
      <c r="G388" s="37">
        <v>6.8429237947122801E-2</v>
      </c>
      <c r="H388" s="37">
        <v>1.5716638765278199</v>
      </c>
      <c r="I388" s="37">
        <v>1.08864696734059E-2</v>
      </c>
      <c r="J388" s="1" t="s">
        <v>737</v>
      </c>
    </row>
    <row r="389" spans="1:10" x14ac:dyDescent="0.35">
      <c r="A389" s="1" t="s">
        <v>2297</v>
      </c>
      <c r="B389" s="1"/>
      <c r="C389" s="1">
        <v>53</v>
      </c>
      <c r="D389" s="37">
        <v>-1.187155891</v>
      </c>
      <c r="E389" s="37">
        <v>0.20601851900000001</v>
      </c>
      <c r="F389" s="37">
        <v>-0.790424809973725</v>
      </c>
      <c r="G389" s="37">
        <v>0.841309823677581</v>
      </c>
      <c r="H389" s="37">
        <v>-0.91355094847715201</v>
      </c>
      <c r="I389" s="37">
        <v>0.64266666666666605</v>
      </c>
      <c r="J389" s="1" t="s">
        <v>2298</v>
      </c>
    </row>
    <row r="390" spans="1:10" x14ac:dyDescent="0.35">
      <c r="A390" s="1" t="s">
        <v>623</v>
      </c>
      <c r="B390" s="1"/>
      <c r="C390" s="1">
        <v>12</v>
      </c>
      <c r="D390" s="37">
        <v>1.2604816720000001</v>
      </c>
      <c r="E390" s="37">
        <v>0.20610687</v>
      </c>
      <c r="F390" s="37">
        <v>1.43684666610038</v>
      </c>
      <c r="G390" s="37">
        <v>0.11168384879725</v>
      </c>
      <c r="H390" s="37">
        <v>1.6195155638902601</v>
      </c>
      <c r="I390" s="37">
        <v>1.2389380530973401E-2</v>
      </c>
      <c r="J390" s="1" t="s">
        <v>624</v>
      </c>
    </row>
    <row r="391" spans="1:10" x14ac:dyDescent="0.35">
      <c r="A391" s="1" t="s">
        <v>2346</v>
      </c>
      <c r="B391" s="1"/>
      <c r="C391" s="1">
        <v>15</v>
      </c>
      <c r="D391" s="37">
        <v>-1.2324288210000001</v>
      </c>
      <c r="E391" s="37">
        <v>0.20682302799999999</v>
      </c>
      <c r="F391" s="37">
        <v>1.3376561336013799</v>
      </c>
      <c r="G391" s="37">
        <v>0.13903743315507999</v>
      </c>
      <c r="H391" s="37">
        <v>-0.86335751961049101</v>
      </c>
      <c r="I391" s="37">
        <v>0.66136363636363604</v>
      </c>
      <c r="J391" s="1" t="s">
        <v>2347</v>
      </c>
    </row>
    <row r="392" spans="1:10" x14ac:dyDescent="0.35">
      <c r="A392" s="1" t="s">
        <v>681</v>
      </c>
      <c r="B392" s="1"/>
      <c r="C392" s="1">
        <v>19</v>
      </c>
      <c r="D392" s="37">
        <v>1.206172166</v>
      </c>
      <c r="E392" s="37">
        <v>0.20695970699999999</v>
      </c>
      <c r="F392" s="37">
        <v>0.75087882138818396</v>
      </c>
      <c r="G392" s="37">
        <v>0.81629116117850897</v>
      </c>
      <c r="H392" s="37">
        <v>1.2357808738579501</v>
      </c>
      <c r="I392" s="37">
        <v>0.17482517482517401</v>
      </c>
      <c r="J392" s="1" t="s">
        <v>682</v>
      </c>
    </row>
    <row r="393" spans="1:10" x14ac:dyDescent="0.35">
      <c r="A393" s="1" t="s">
        <v>2342</v>
      </c>
      <c r="B393" s="1"/>
      <c r="C393" s="1">
        <v>13</v>
      </c>
      <c r="D393" s="37">
        <v>-1.231130185</v>
      </c>
      <c r="E393" s="37">
        <v>0.20718816100000001</v>
      </c>
      <c r="F393" s="37">
        <v>-1.1460470476623399</v>
      </c>
      <c r="G393" s="37">
        <v>0.29466357308584601</v>
      </c>
      <c r="H393" s="37">
        <v>-1.7966214950300901</v>
      </c>
      <c r="I393" s="37">
        <v>7.0093457943925198E-3</v>
      </c>
      <c r="J393" s="1" t="s">
        <v>2343</v>
      </c>
    </row>
    <row r="394" spans="1:10" x14ac:dyDescent="0.35">
      <c r="A394" s="1" t="s">
        <v>2230</v>
      </c>
      <c r="B394" s="1"/>
      <c r="C394" s="1">
        <v>112</v>
      </c>
      <c r="D394" s="37">
        <v>-1.1069104279999999</v>
      </c>
      <c r="E394" s="37">
        <v>0.20779220800000001</v>
      </c>
      <c r="F394" s="37">
        <v>0.76022003079529898</v>
      </c>
      <c r="G394" s="37">
        <v>0.91029411764705803</v>
      </c>
      <c r="H394" s="37">
        <v>-1.0343659870693001</v>
      </c>
      <c r="I394" s="37">
        <v>0.37386018237082003</v>
      </c>
      <c r="J394" s="1" t="s">
        <v>2231</v>
      </c>
    </row>
    <row r="395" spans="1:10" x14ac:dyDescent="0.35">
      <c r="A395" s="1" t="s">
        <v>768</v>
      </c>
      <c r="B395" s="1"/>
      <c r="C395" s="1">
        <v>89</v>
      </c>
      <c r="D395" s="37">
        <v>1.1620139819999999</v>
      </c>
      <c r="E395" s="37">
        <v>0.20792079199999999</v>
      </c>
      <c r="F395" s="37">
        <v>-1.5894010696151699</v>
      </c>
      <c r="G395" s="37">
        <v>2.8089887640449398E-3</v>
      </c>
      <c r="H395" s="37">
        <v>-1.3980462639150399</v>
      </c>
      <c r="I395" s="37">
        <v>2.23463687150838E-2</v>
      </c>
      <c r="J395" s="1" t="s">
        <v>769</v>
      </c>
    </row>
    <row r="396" spans="1:10" x14ac:dyDescent="0.35">
      <c r="A396" s="1" t="s">
        <v>772</v>
      </c>
      <c r="B396" s="1"/>
      <c r="C396" s="1">
        <v>78</v>
      </c>
      <c r="D396" s="37">
        <v>1.1562976659999999</v>
      </c>
      <c r="E396" s="37">
        <v>0.21070234099999999</v>
      </c>
      <c r="F396" s="37">
        <v>0.75013286980409799</v>
      </c>
      <c r="G396" s="37">
        <v>0.91692789968652</v>
      </c>
      <c r="H396" s="37">
        <v>1.3825580844878</v>
      </c>
      <c r="I396" s="37">
        <v>4.9284578696343402E-2</v>
      </c>
      <c r="J396" s="1" t="s">
        <v>773</v>
      </c>
    </row>
    <row r="397" spans="1:10" x14ac:dyDescent="0.35">
      <c r="A397" s="1" t="s">
        <v>2311</v>
      </c>
      <c r="B397" s="1"/>
      <c r="C397" s="1">
        <v>25</v>
      </c>
      <c r="D397" s="37">
        <v>-1.196544678</v>
      </c>
      <c r="E397" s="37">
        <v>0.21111111099999999</v>
      </c>
      <c r="F397" s="37">
        <v>0.76600211772891302</v>
      </c>
      <c r="G397" s="37">
        <v>0.78522336769759404</v>
      </c>
      <c r="H397" s="37">
        <v>-1.2586777705155101</v>
      </c>
      <c r="I397" s="37">
        <v>0.15801886792452799</v>
      </c>
      <c r="J397" s="1" t="s">
        <v>2312</v>
      </c>
    </row>
    <row r="398" spans="1:10" x14ac:dyDescent="0.35">
      <c r="A398" s="1" t="s">
        <v>740</v>
      </c>
      <c r="B398" s="1"/>
      <c r="C398" s="1">
        <v>63</v>
      </c>
      <c r="D398" s="37">
        <v>1.1788337739999999</v>
      </c>
      <c r="E398" s="37">
        <v>0.211340206</v>
      </c>
      <c r="F398" s="37">
        <v>-0.49029406616604498</v>
      </c>
      <c r="G398" s="37">
        <v>1</v>
      </c>
      <c r="H398" s="37">
        <v>1.1753191189204999</v>
      </c>
      <c r="I398" s="37">
        <v>0.210280373831775</v>
      </c>
      <c r="J398" s="1" t="s">
        <v>741</v>
      </c>
    </row>
    <row r="399" spans="1:10" x14ac:dyDescent="0.35">
      <c r="A399" s="1" t="s">
        <v>748</v>
      </c>
      <c r="B399" s="1" t="s">
        <v>146</v>
      </c>
      <c r="C399" s="1">
        <v>44</v>
      </c>
      <c r="D399" s="37">
        <v>1.1744113709999999</v>
      </c>
      <c r="E399" s="37">
        <v>0.21136767300000001</v>
      </c>
      <c r="F399" s="37">
        <v>0.491536356867595</v>
      </c>
      <c r="G399" s="37">
        <v>0.99675324675324595</v>
      </c>
      <c r="H399" s="37">
        <v>1.08737942866639</v>
      </c>
      <c r="I399" s="37">
        <v>0.336585365853658</v>
      </c>
      <c r="J399" s="1" t="s">
        <v>749</v>
      </c>
    </row>
    <row r="400" spans="1:10" x14ac:dyDescent="0.35">
      <c r="A400" s="1" t="s">
        <v>732</v>
      </c>
      <c r="B400" s="1"/>
      <c r="C400" s="1">
        <v>33</v>
      </c>
      <c r="D400" s="37">
        <v>1.182768984</v>
      </c>
      <c r="E400" s="37">
        <v>0.21167883200000001</v>
      </c>
      <c r="F400" s="37">
        <v>-1.3312835794339399</v>
      </c>
      <c r="G400" s="37">
        <v>9.9273607748184001E-2</v>
      </c>
      <c r="H400" s="37">
        <v>0.88742598379404902</v>
      </c>
      <c r="I400" s="37">
        <v>0.65982905982905904</v>
      </c>
      <c r="J400" s="1" t="s">
        <v>733</v>
      </c>
    </row>
    <row r="401" spans="1:10" x14ac:dyDescent="0.35">
      <c r="A401" s="1" t="s">
        <v>2319</v>
      </c>
      <c r="B401" s="1"/>
      <c r="C401" s="1">
        <v>27</v>
      </c>
      <c r="D401" s="37">
        <v>-1.204373473</v>
      </c>
      <c r="E401" s="37">
        <v>0.21192053</v>
      </c>
      <c r="F401" s="37">
        <v>1.20234989474253</v>
      </c>
      <c r="G401" s="37">
        <v>0.23327615780445901</v>
      </c>
      <c r="H401" s="37">
        <v>-1.2140100604403199</v>
      </c>
      <c r="I401" s="37">
        <v>0.17307692307692299</v>
      </c>
      <c r="J401" s="1" t="s">
        <v>2320</v>
      </c>
    </row>
    <row r="402" spans="1:10" x14ac:dyDescent="0.35">
      <c r="A402" s="1" t="s">
        <v>2301</v>
      </c>
      <c r="B402" s="1"/>
      <c r="C402" s="1">
        <v>24</v>
      </c>
      <c r="D402" s="37">
        <v>-1.1890184939999999</v>
      </c>
      <c r="E402" s="37">
        <v>0.21238938099999999</v>
      </c>
      <c r="F402" s="37">
        <v>0.73067361322433999</v>
      </c>
      <c r="G402" s="37">
        <v>0.83503401360544205</v>
      </c>
      <c r="H402" s="37">
        <v>-1.26905400531686</v>
      </c>
      <c r="I402" s="37">
        <v>0.15366430260047201</v>
      </c>
      <c r="J402" s="1" t="s">
        <v>2302</v>
      </c>
    </row>
    <row r="403" spans="1:10" x14ac:dyDescent="0.35">
      <c r="A403" s="1" t="s">
        <v>754</v>
      </c>
      <c r="B403" s="1" t="s">
        <v>146</v>
      </c>
      <c r="C403" s="1">
        <v>47</v>
      </c>
      <c r="D403" s="37">
        <v>1.1682653110000001</v>
      </c>
      <c r="E403" s="37">
        <v>0.21314387200000001</v>
      </c>
      <c r="F403" s="37">
        <v>0.72646293638062098</v>
      </c>
      <c r="G403" s="37">
        <v>0.90635451505016695</v>
      </c>
      <c r="H403" s="37">
        <v>1.06796902728603</v>
      </c>
      <c r="I403" s="37">
        <v>0.36363636363636298</v>
      </c>
      <c r="J403" s="1" t="s">
        <v>755</v>
      </c>
    </row>
    <row r="404" spans="1:10" x14ac:dyDescent="0.35">
      <c r="A404" s="1" t="s">
        <v>2323</v>
      </c>
      <c r="B404" s="1"/>
      <c r="C404" s="1">
        <v>28</v>
      </c>
      <c r="D404" s="37">
        <v>-1.207661426</v>
      </c>
      <c r="E404" s="37">
        <v>0.21521739100000001</v>
      </c>
      <c r="F404" s="37">
        <v>-0.78814802675975604</v>
      </c>
      <c r="G404" s="37">
        <v>0.78997613365155095</v>
      </c>
      <c r="H404" s="37">
        <v>-0.94029320351148005</v>
      </c>
      <c r="I404" s="37">
        <v>0.56867469879517996</v>
      </c>
      <c r="J404" s="1" t="s">
        <v>2310</v>
      </c>
    </row>
    <row r="405" spans="1:10" x14ac:dyDescent="0.35">
      <c r="A405" s="1" t="s">
        <v>782</v>
      </c>
      <c r="B405" s="1"/>
      <c r="C405" s="1">
        <v>80</v>
      </c>
      <c r="D405" s="37">
        <v>1.153872317</v>
      </c>
      <c r="E405" s="37">
        <v>0.215358932</v>
      </c>
      <c r="F405" s="37">
        <v>1.3590297452417599</v>
      </c>
      <c r="G405" s="37">
        <v>5.4263565891472798E-2</v>
      </c>
      <c r="H405" s="37">
        <v>1.26157880428118</v>
      </c>
      <c r="I405" s="37">
        <v>9.9841521394611693E-2</v>
      </c>
      <c r="J405" s="1" t="s">
        <v>783</v>
      </c>
    </row>
    <row r="406" spans="1:10" x14ac:dyDescent="0.35">
      <c r="A406" s="1" t="s">
        <v>637</v>
      </c>
      <c r="B406" s="1"/>
      <c r="C406" s="1">
        <v>12</v>
      </c>
      <c r="D406" s="37">
        <v>1.2415066589999999</v>
      </c>
      <c r="E406" s="37">
        <v>0.215648855</v>
      </c>
      <c r="F406" s="37">
        <v>-1.2825610083666501</v>
      </c>
      <c r="G406" s="37">
        <v>0.18809523809523801</v>
      </c>
      <c r="H406" s="37">
        <v>0.71167768549605503</v>
      </c>
      <c r="I406" s="37">
        <v>0.83831282952548303</v>
      </c>
      <c r="J406" s="1" t="s">
        <v>638</v>
      </c>
    </row>
    <row r="407" spans="1:10" x14ac:dyDescent="0.35">
      <c r="A407" s="1" t="s">
        <v>762</v>
      </c>
      <c r="B407" s="1"/>
      <c r="C407" s="1">
        <v>84</v>
      </c>
      <c r="D407" s="37">
        <v>1.16631711</v>
      </c>
      <c r="E407" s="37">
        <v>0.21568627500000001</v>
      </c>
      <c r="F407" s="37">
        <v>0.78537197364209699</v>
      </c>
      <c r="G407" s="37">
        <v>0.89269051321928405</v>
      </c>
      <c r="H407" s="37">
        <v>1.3004407142801599</v>
      </c>
      <c r="I407" s="37">
        <v>8.0870917573872395E-2</v>
      </c>
      <c r="J407" s="1" t="s">
        <v>763</v>
      </c>
    </row>
    <row r="408" spans="1:10" x14ac:dyDescent="0.35">
      <c r="A408" s="1" t="s">
        <v>2315</v>
      </c>
      <c r="B408" s="1"/>
      <c r="C408" s="1">
        <v>28</v>
      </c>
      <c r="D408" s="37">
        <v>-1.200699293</v>
      </c>
      <c r="E408" s="37">
        <v>0.21739130400000001</v>
      </c>
      <c r="F408" s="37">
        <v>0.92319316563903797</v>
      </c>
      <c r="G408" s="37">
        <v>0.56110154905335596</v>
      </c>
      <c r="H408" s="37">
        <v>-1.12910814328566</v>
      </c>
      <c r="I408" s="37">
        <v>0.27469879518072199</v>
      </c>
      <c r="J408" s="1" t="s">
        <v>2316</v>
      </c>
    </row>
    <row r="409" spans="1:10" x14ac:dyDescent="0.35">
      <c r="A409" s="1" t="s">
        <v>691</v>
      </c>
      <c r="B409" s="1"/>
      <c r="C409" s="1">
        <v>21</v>
      </c>
      <c r="D409" s="37">
        <v>1.2026184790000001</v>
      </c>
      <c r="E409" s="37">
        <v>0.21841155200000001</v>
      </c>
      <c r="F409" s="37">
        <v>-1.27460519007519</v>
      </c>
      <c r="G409" s="37">
        <v>0.14150943396226401</v>
      </c>
      <c r="H409" s="37">
        <v>0.84607198872884903</v>
      </c>
      <c r="I409" s="37">
        <v>0.70068027210884298</v>
      </c>
      <c r="J409" s="1" t="s">
        <v>692</v>
      </c>
    </row>
    <row r="410" spans="1:10" x14ac:dyDescent="0.35">
      <c r="A410" s="1" t="s">
        <v>780</v>
      </c>
      <c r="B410" s="1"/>
      <c r="C410" s="1">
        <v>51</v>
      </c>
      <c r="D410" s="37">
        <v>1.154216098</v>
      </c>
      <c r="E410" s="37">
        <v>0.21946902700000001</v>
      </c>
      <c r="F410" s="37">
        <v>1.3412861408505099</v>
      </c>
      <c r="G410" s="37">
        <v>9.0452261306532597E-2</v>
      </c>
      <c r="H410" s="37">
        <v>1.3167206146275601</v>
      </c>
      <c r="I410" s="37">
        <v>8.5621970920839993E-2</v>
      </c>
      <c r="J410" s="1" t="s">
        <v>781</v>
      </c>
    </row>
    <row r="411" spans="1:10" x14ac:dyDescent="0.35">
      <c r="A411" s="1" t="s">
        <v>856</v>
      </c>
      <c r="B411" s="1"/>
      <c r="C411" s="1">
        <v>227</v>
      </c>
      <c r="D411" s="37">
        <v>1.1100225749999999</v>
      </c>
      <c r="E411" s="37">
        <v>0.22023809499999999</v>
      </c>
      <c r="F411" s="37">
        <v>0.74448716759128697</v>
      </c>
      <c r="G411" s="37">
        <v>0.990825688073394</v>
      </c>
      <c r="H411" s="37">
        <v>1.0849760701167599</v>
      </c>
      <c r="I411" s="37">
        <v>0.281944444444444</v>
      </c>
      <c r="J411" s="1" t="s">
        <v>857</v>
      </c>
    </row>
    <row r="412" spans="1:10" x14ac:dyDescent="0.35">
      <c r="A412" s="1" t="s">
        <v>2348</v>
      </c>
      <c r="B412" s="1"/>
      <c r="C412" s="1">
        <v>10</v>
      </c>
      <c r="D412" s="37">
        <v>-1.23418261</v>
      </c>
      <c r="E412" s="37">
        <v>0.221052632</v>
      </c>
      <c r="F412" s="37">
        <v>-0.63856673648821705</v>
      </c>
      <c r="G412" s="37">
        <v>0.88288288288288197</v>
      </c>
      <c r="H412" s="37">
        <v>-1.57835301156074</v>
      </c>
      <c r="I412" s="37">
        <v>3.03030303030303E-2</v>
      </c>
      <c r="J412" s="1" t="s">
        <v>2280</v>
      </c>
    </row>
    <row r="413" spans="1:10" x14ac:dyDescent="0.35">
      <c r="A413" s="1" t="s">
        <v>790</v>
      </c>
      <c r="B413" s="1"/>
      <c r="C413" s="1">
        <v>91</v>
      </c>
      <c r="D413" s="37">
        <v>1.1501176740000001</v>
      </c>
      <c r="E413" s="37">
        <v>0.22350993399999999</v>
      </c>
      <c r="F413" s="37">
        <v>1.4283159063122299</v>
      </c>
      <c r="G413" s="37">
        <v>2.45398773006134E-2</v>
      </c>
      <c r="H413" s="37">
        <v>1.5043535998214901</v>
      </c>
      <c r="I413" s="37">
        <v>1.24610591900311E-2</v>
      </c>
      <c r="J413" s="1" t="s">
        <v>791</v>
      </c>
    </row>
    <row r="414" spans="1:10" x14ac:dyDescent="0.35">
      <c r="A414" s="1" t="s">
        <v>2307</v>
      </c>
      <c r="B414" s="1"/>
      <c r="C414" s="1">
        <v>19</v>
      </c>
      <c r="D414" s="37">
        <v>-1.195306311</v>
      </c>
      <c r="E414" s="37">
        <v>0.22368421099999999</v>
      </c>
      <c r="F414" s="37">
        <v>0.94663693238332602</v>
      </c>
      <c r="G414" s="37">
        <v>0.51819757365684505</v>
      </c>
      <c r="H414" s="37">
        <v>-0.98801074317371196</v>
      </c>
      <c r="I414" s="37">
        <v>0.48604651162790602</v>
      </c>
      <c r="J414" s="1" t="s">
        <v>2308</v>
      </c>
    </row>
    <row r="415" spans="1:10" x14ac:dyDescent="0.35">
      <c r="A415" s="1" t="s">
        <v>764</v>
      </c>
      <c r="B415" s="1"/>
      <c r="C415" s="1">
        <v>44</v>
      </c>
      <c r="D415" s="37">
        <v>1.1650626909999999</v>
      </c>
      <c r="E415" s="37">
        <v>0.22380106599999999</v>
      </c>
      <c r="F415" s="37">
        <v>1.0586175221260601</v>
      </c>
      <c r="G415" s="37">
        <v>0.35667752442996697</v>
      </c>
      <c r="H415" s="37">
        <v>1.2781060625619001</v>
      </c>
      <c r="I415" s="37">
        <v>0.13008130081300801</v>
      </c>
      <c r="J415" s="1" t="s">
        <v>765</v>
      </c>
    </row>
    <row r="416" spans="1:10" x14ac:dyDescent="0.35">
      <c r="A416" s="1" t="s">
        <v>641</v>
      </c>
      <c r="B416" s="1"/>
      <c r="C416" s="1">
        <v>11</v>
      </c>
      <c r="D416" s="37">
        <v>1.2379996929999999</v>
      </c>
      <c r="E416" s="37">
        <v>0.22393822399999999</v>
      </c>
      <c r="F416" s="37">
        <v>-0.827460884626112</v>
      </c>
      <c r="G416" s="37">
        <v>0.68095238095238098</v>
      </c>
      <c r="H416" s="37">
        <v>0.97860089051941401</v>
      </c>
      <c r="I416" s="37">
        <v>0.516814159292035</v>
      </c>
      <c r="J416" s="1" t="s">
        <v>642</v>
      </c>
    </row>
    <row r="417" spans="1:10" x14ac:dyDescent="0.35">
      <c r="A417" s="1" t="s">
        <v>734</v>
      </c>
      <c r="B417" s="1"/>
      <c r="C417" s="1">
        <v>35</v>
      </c>
      <c r="D417" s="37">
        <v>1.1818837769999999</v>
      </c>
      <c r="E417" s="37">
        <v>0.22407407400000001</v>
      </c>
      <c r="F417" s="37">
        <v>1.38842580360157</v>
      </c>
      <c r="G417" s="37">
        <v>8.1494057724957505E-2</v>
      </c>
      <c r="H417" s="37">
        <v>1.4678199865900201</v>
      </c>
      <c r="I417" s="37">
        <v>3.9316239316239301E-2</v>
      </c>
      <c r="J417" s="1" t="s">
        <v>735</v>
      </c>
    </row>
    <row r="418" spans="1:10" x14ac:dyDescent="0.35">
      <c r="A418" s="1" t="s">
        <v>720</v>
      </c>
      <c r="B418" s="1"/>
      <c r="C418" s="1">
        <v>25</v>
      </c>
      <c r="D418" s="37">
        <v>1.1841875180000001</v>
      </c>
      <c r="E418" s="37">
        <v>0.22463768100000001</v>
      </c>
      <c r="F418" s="37">
        <v>1.37278554621641</v>
      </c>
      <c r="G418" s="37">
        <v>9.6551724137931005E-2</v>
      </c>
      <c r="H418" s="37">
        <v>1.37973783774476</v>
      </c>
      <c r="I418" s="37">
        <v>6.9204152249134898E-2</v>
      </c>
      <c r="J418" s="1" t="s">
        <v>721</v>
      </c>
    </row>
    <row r="419" spans="1:10" x14ac:dyDescent="0.35">
      <c r="A419" s="1" t="s">
        <v>776</v>
      </c>
      <c r="B419" s="1"/>
      <c r="C419" s="1">
        <v>72</v>
      </c>
      <c r="D419" s="37">
        <v>1.154967334</v>
      </c>
      <c r="E419" s="37">
        <v>0.22487223200000001</v>
      </c>
      <c r="F419" s="37">
        <v>1.52317558211774</v>
      </c>
      <c r="G419" s="37">
        <v>1.7405063291139201E-2</v>
      </c>
      <c r="H419" s="37">
        <v>1.71565554458967</v>
      </c>
      <c r="I419" s="37">
        <v>1.6000000000000001E-3</v>
      </c>
      <c r="J419" s="1" t="s">
        <v>777</v>
      </c>
    </row>
    <row r="420" spans="1:10" x14ac:dyDescent="0.35">
      <c r="A420" s="1" t="s">
        <v>724</v>
      </c>
      <c r="B420" s="1"/>
      <c r="C420" s="1">
        <v>26</v>
      </c>
      <c r="D420" s="37">
        <v>1.1837587949999999</v>
      </c>
      <c r="E420" s="37">
        <v>0.22545454500000001</v>
      </c>
      <c r="F420" s="37">
        <v>0.89006247285305495</v>
      </c>
      <c r="G420" s="37">
        <v>0.60891938250428801</v>
      </c>
      <c r="H420" s="37">
        <v>1.08002567970395</v>
      </c>
      <c r="I420" s="37">
        <v>0.34241908006814298</v>
      </c>
      <c r="J420" s="1" t="s">
        <v>725</v>
      </c>
    </row>
    <row r="421" spans="1:10" x14ac:dyDescent="0.35">
      <c r="A421" s="1" t="s">
        <v>2251</v>
      </c>
      <c r="B421" s="1"/>
      <c r="C421" s="1">
        <v>47</v>
      </c>
      <c r="D421" s="37">
        <v>-1.1397506669999999</v>
      </c>
      <c r="E421" s="37">
        <v>0.22551252799999999</v>
      </c>
      <c r="F421" s="37">
        <v>0.36115549437606997</v>
      </c>
      <c r="G421" s="37">
        <v>1</v>
      </c>
      <c r="H421" s="37">
        <v>-1.20769531266179</v>
      </c>
      <c r="I421" s="37">
        <v>0.15979381443298901</v>
      </c>
      <c r="J421" s="1" t="s">
        <v>2252</v>
      </c>
    </row>
    <row r="422" spans="1:10" x14ac:dyDescent="0.35">
      <c r="A422" s="1" t="s">
        <v>2303</v>
      </c>
      <c r="B422" s="1"/>
      <c r="C422" s="1">
        <v>13</v>
      </c>
      <c r="D422" s="37">
        <v>-1.1903477250000001</v>
      </c>
      <c r="E422" s="37">
        <v>0.22621564499999999</v>
      </c>
      <c r="F422" s="37">
        <v>0.71504351965248703</v>
      </c>
      <c r="G422" s="37">
        <v>0.80817051509769</v>
      </c>
      <c r="H422" s="37">
        <v>-0.89639156676738097</v>
      </c>
      <c r="I422" s="37">
        <v>0.579439252336448</v>
      </c>
      <c r="J422" s="1" t="s">
        <v>2304</v>
      </c>
    </row>
    <row r="423" spans="1:10" x14ac:dyDescent="0.35">
      <c r="A423" s="1" t="s">
        <v>2265</v>
      </c>
      <c r="B423" s="1"/>
      <c r="C423" s="1">
        <v>38</v>
      </c>
      <c r="D423" s="37">
        <v>-1.154256121</v>
      </c>
      <c r="E423" s="37">
        <v>0.226872247</v>
      </c>
      <c r="F423" s="37">
        <v>0.76964788418292895</v>
      </c>
      <c r="G423" s="37">
        <v>0.82881355932203304</v>
      </c>
      <c r="H423" s="37">
        <v>-1.2022096632197099</v>
      </c>
      <c r="I423" s="37">
        <v>0.16957605985037399</v>
      </c>
      <c r="J423" s="1" t="s">
        <v>2266</v>
      </c>
    </row>
    <row r="424" spans="1:10" x14ac:dyDescent="0.35">
      <c r="A424" s="1" t="s">
        <v>738</v>
      </c>
      <c r="B424" s="1"/>
      <c r="C424" s="1">
        <v>37</v>
      </c>
      <c r="D424" s="37">
        <v>1.1795006189999999</v>
      </c>
      <c r="E424" s="37">
        <v>0.22710622699999999</v>
      </c>
      <c r="F424" s="37">
        <v>1.1312426593670499</v>
      </c>
      <c r="G424" s="37">
        <v>0.26837606837606798</v>
      </c>
      <c r="H424" s="37">
        <v>1.4453854098810199</v>
      </c>
      <c r="I424" s="37">
        <v>4.6822742474916301E-2</v>
      </c>
      <c r="J424" s="1" t="s">
        <v>739</v>
      </c>
    </row>
    <row r="425" spans="1:10" x14ac:dyDescent="0.35">
      <c r="A425" s="1" t="s">
        <v>756</v>
      </c>
      <c r="B425" s="1"/>
      <c r="C425" s="1">
        <v>36</v>
      </c>
      <c r="D425" s="37">
        <v>1.1675491440000001</v>
      </c>
      <c r="E425" s="37">
        <v>0.22727272700000001</v>
      </c>
      <c r="F425" s="37">
        <v>1.3039691653521901</v>
      </c>
      <c r="G425" s="37">
        <v>0.12776831345826201</v>
      </c>
      <c r="H425" s="37">
        <v>1.4523783706642801</v>
      </c>
      <c r="I425" s="37">
        <v>4.8821548821548801E-2</v>
      </c>
      <c r="J425" s="1" t="s">
        <v>757</v>
      </c>
    </row>
    <row r="426" spans="1:10" x14ac:dyDescent="0.35">
      <c r="A426" s="1" t="s">
        <v>2313</v>
      </c>
      <c r="B426" s="1"/>
      <c r="C426" s="1">
        <v>12</v>
      </c>
      <c r="D426" s="37">
        <v>-1.196907972</v>
      </c>
      <c r="E426" s="37">
        <v>0.22803347299999999</v>
      </c>
      <c r="F426" s="37">
        <v>-0.59513137727102805</v>
      </c>
      <c r="G426" s="37">
        <v>0.92380952380952297</v>
      </c>
      <c r="H426" s="37">
        <v>-1.3837910069411199</v>
      </c>
      <c r="I426" s="37">
        <v>0.10392609699769</v>
      </c>
      <c r="J426" s="1" t="s">
        <v>2314</v>
      </c>
    </row>
    <row r="427" spans="1:10" x14ac:dyDescent="0.35">
      <c r="A427" s="1" t="s">
        <v>760</v>
      </c>
      <c r="B427" s="1"/>
      <c r="C427" s="1">
        <v>43</v>
      </c>
      <c r="D427" s="37">
        <v>1.1672869530000001</v>
      </c>
      <c r="E427" s="37">
        <v>0.22912966300000001</v>
      </c>
      <c r="F427" s="37">
        <v>-0.99682209664547705</v>
      </c>
      <c r="G427" s="37">
        <v>0.45614035087719201</v>
      </c>
      <c r="H427" s="37">
        <v>1.0187108207392099</v>
      </c>
      <c r="I427" s="37">
        <v>0.43066884176182701</v>
      </c>
      <c r="J427" s="1" t="s">
        <v>761</v>
      </c>
    </row>
    <row r="428" spans="1:10" x14ac:dyDescent="0.35">
      <c r="A428" s="1" t="s">
        <v>2299</v>
      </c>
      <c r="B428" s="1"/>
      <c r="C428" s="1">
        <v>12</v>
      </c>
      <c r="D428" s="37">
        <v>-1.187327942</v>
      </c>
      <c r="E428" s="37">
        <v>0.23221757300000001</v>
      </c>
      <c r="F428" s="37">
        <v>1.4963027373293101</v>
      </c>
      <c r="G428" s="37">
        <v>6.7495559502664296E-2</v>
      </c>
      <c r="H428" s="37">
        <v>-1.0559529597255399</v>
      </c>
      <c r="I428" s="37">
        <v>0.40274599542334</v>
      </c>
      <c r="J428" s="1" t="s">
        <v>2300</v>
      </c>
    </row>
    <row r="429" spans="1:10" x14ac:dyDescent="0.35">
      <c r="A429" s="1" t="s">
        <v>2309</v>
      </c>
      <c r="B429" s="1"/>
      <c r="C429" s="1">
        <v>15</v>
      </c>
      <c r="D429" s="37">
        <v>-1.1954478129999999</v>
      </c>
      <c r="E429" s="37">
        <v>0.232409382</v>
      </c>
      <c r="F429" s="37">
        <v>0.84311359287991094</v>
      </c>
      <c r="G429" s="37">
        <v>0.67500000000000004</v>
      </c>
      <c r="H429" s="37">
        <v>-0.89497694951838702</v>
      </c>
      <c r="I429" s="37">
        <v>0.62470862470862398</v>
      </c>
      <c r="J429" s="1" t="s">
        <v>2310</v>
      </c>
    </row>
    <row r="430" spans="1:10" x14ac:dyDescent="0.35">
      <c r="A430" s="1" t="s">
        <v>2332</v>
      </c>
      <c r="B430" s="1"/>
      <c r="C430" s="1">
        <v>11</v>
      </c>
      <c r="D430" s="37">
        <v>-1.21721597</v>
      </c>
      <c r="E430" s="37">
        <v>0.233471074</v>
      </c>
      <c r="F430" s="37">
        <v>0.59304157656564205</v>
      </c>
      <c r="G430" s="37">
        <v>0.92611683848797199</v>
      </c>
      <c r="H430" s="37">
        <v>-1.2018356144001301</v>
      </c>
      <c r="I430" s="37">
        <v>0.21967963386727599</v>
      </c>
      <c r="J430" s="1" t="s">
        <v>2333</v>
      </c>
    </row>
    <row r="431" spans="1:10" x14ac:dyDescent="0.35">
      <c r="A431" s="1" t="s">
        <v>2293</v>
      </c>
      <c r="B431" s="1"/>
      <c r="C431" s="1">
        <v>28</v>
      </c>
      <c r="D431" s="37">
        <v>-1.1824510509999999</v>
      </c>
      <c r="E431" s="37">
        <v>0.234782609</v>
      </c>
      <c r="F431" s="37">
        <v>1.0476409806609199</v>
      </c>
      <c r="G431" s="37">
        <v>0.38078902229845601</v>
      </c>
      <c r="H431" s="37">
        <v>-1.2736920553301601</v>
      </c>
      <c r="I431" s="37">
        <v>0.13942307692307601</v>
      </c>
      <c r="J431" s="1" t="s">
        <v>2294</v>
      </c>
    </row>
    <row r="432" spans="1:10" x14ac:dyDescent="0.35">
      <c r="A432" s="1" t="s">
        <v>677</v>
      </c>
      <c r="B432" s="1"/>
      <c r="C432" s="1">
        <v>15</v>
      </c>
      <c r="D432" s="37">
        <v>1.2093001489999999</v>
      </c>
      <c r="E432" s="37">
        <v>0.23639774899999999</v>
      </c>
      <c r="F432" s="37">
        <v>1.2387893418195</v>
      </c>
      <c r="G432" s="37">
        <v>0.195035460992907</v>
      </c>
      <c r="H432" s="37">
        <v>1.44967090992081</v>
      </c>
      <c r="I432" s="37">
        <v>5.4101221640488598E-2</v>
      </c>
      <c r="J432" s="1" t="s">
        <v>678</v>
      </c>
    </row>
    <row r="433" spans="1:10" x14ac:dyDescent="0.35">
      <c r="A433" s="1" t="s">
        <v>2281</v>
      </c>
      <c r="B433" s="1"/>
      <c r="C433" s="1">
        <v>24</v>
      </c>
      <c r="D433" s="37">
        <v>-1.169567488</v>
      </c>
      <c r="E433" s="37">
        <v>0.236725664</v>
      </c>
      <c r="F433" s="37">
        <v>0.68985740775030602</v>
      </c>
      <c r="G433" s="37">
        <v>0.87414965986394499</v>
      </c>
      <c r="H433" s="37">
        <v>-0.96396227242875299</v>
      </c>
      <c r="I433" s="37">
        <v>0.52482269503546097</v>
      </c>
      <c r="J433" s="1" t="s">
        <v>2282</v>
      </c>
    </row>
    <row r="434" spans="1:10" x14ac:dyDescent="0.35">
      <c r="A434" s="1" t="s">
        <v>804</v>
      </c>
      <c r="B434" s="1"/>
      <c r="C434" s="1">
        <v>53</v>
      </c>
      <c r="D434" s="37">
        <v>1.142866696</v>
      </c>
      <c r="E434" s="37">
        <v>0.236842105</v>
      </c>
      <c r="F434" s="37">
        <v>-0.448386059676116</v>
      </c>
      <c r="G434" s="37">
        <v>1</v>
      </c>
      <c r="H434" s="37">
        <v>1.21045905181167</v>
      </c>
      <c r="I434" s="37">
        <v>0.17703349282296599</v>
      </c>
      <c r="J434" s="1" t="s">
        <v>805</v>
      </c>
    </row>
    <row r="435" spans="1:10" x14ac:dyDescent="0.35">
      <c r="A435" s="1" t="s">
        <v>778</v>
      </c>
      <c r="B435" s="1"/>
      <c r="C435" s="1">
        <v>33</v>
      </c>
      <c r="D435" s="37">
        <v>1.1548844540000001</v>
      </c>
      <c r="E435" s="37">
        <v>0.23722627700000001</v>
      </c>
      <c r="F435" s="37">
        <v>-1.2641367723105099</v>
      </c>
      <c r="G435" s="37">
        <v>0.15517241379310301</v>
      </c>
      <c r="H435" s="37">
        <v>0.86209521762140295</v>
      </c>
      <c r="I435" s="37">
        <v>0.68103448275862</v>
      </c>
      <c r="J435" s="1" t="s">
        <v>779</v>
      </c>
    </row>
    <row r="436" spans="1:10" x14ac:dyDescent="0.35">
      <c r="A436" s="1" t="s">
        <v>2285</v>
      </c>
      <c r="B436" s="1"/>
      <c r="C436" s="1">
        <v>19</v>
      </c>
      <c r="D436" s="37">
        <v>-1.179265271</v>
      </c>
      <c r="E436" s="37">
        <v>0.23903508800000001</v>
      </c>
      <c r="F436" s="37">
        <v>1.6317756116529001</v>
      </c>
      <c r="G436" s="37">
        <v>1.8998272884283199E-2</v>
      </c>
      <c r="H436" s="37">
        <v>0.55472024826618105</v>
      </c>
      <c r="I436" s="37">
        <v>0.97727272727272696</v>
      </c>
      <c r="J436" s="1" t="s">
        <v>2286</v>
      </c>
    </row>
    <row r="437" spans="1:10" x14ac:dyDescent="0.35">
      <c r="A437" s="1" t="s">
        <v>651</v>
      </c>
      <c r="B437" s="1"/>
      <c r="C437" s="1">
        <v>10</v>
      </c>
      <c r="D437" s="37">
        <v>1.226002979</v>
      </c>
      <c r="E437" s="37">
        <v>0.23908918400000001</v>
      </c>
      <c r="F437" s="37">
        <v>1.0202093208023599</v>
      </c>
      <c r="G437" s="37">
        <v>0.462365591397849</v>
      </c>
      <c r="H437" s="37">
        <v>1.40615596090918</v>
      </c>
      <c r="I437" s="37">
        <v>0.10122164048865601</v>
      </c>
      <c r="J437" s="1" t="s">
        <v>652</v>
      </c>
    </row>
    <row r="438" spans="1:10" x14ac:dyDescent="0.35">
      <c r="A438" s="1" t="s">
        <v>2253</v>
      </c>
      <c r="B438" s="1"/>
      <c r="C438" s="1">
        <v>36</v>
      </c>
      <c r="D438" s="37">
        <v>-1.139975924</v>
      </c>
      <c r="E438" s="37">
        <v>0.24115044199999999</v>
      </c>
      <c r="F438" s="37">
        <v>-0.96856306573517204</v>
      </c>
      <c r="G438" s="37">
        <v>0.49160671462829703</v>
      </c>
      <c r="H438" s="37">
        <v>-1.09283313564146</v>
      </c>
      <c r="I438" s="37">
        <v>0.33823529411764702</v>
      </c>
      <c r="J438" s="1" t="s">
        <v>2254</v>
      </c>
    </row>
    <row r="439" spans="1:10" x14ac:dyDescent="0.35">
      <c r="A439" s="1" t="s">
        <v>2289</v>
      </c>
      <c r="B439" s="1"/>
      <c r="C439" s="1">
        <v>15</v>
      </c>
      <c r="D439" s="37">
        <v>-1.179420653</v>
      </c>
      <c r="E439" s="37">
        <v>0.24307036200000001</v>
      </c>
      <c r="F439" s="37">
        <v>1.3930057730877501</v>
      </c>
      <c r="G439" s="37">
        <v>0.122340425531914</v>
      </c>
      <c r="H439" s="37">
        <v>0.78161317236177796</v>
      </c>
      <c r="I439" s="37">
        <v>0.77486910994764402</v>
      </c>
      <c r="J439" s="1" t="s">
        <v>2290</v>
      </c>
    </row>
    <row r="440" spans="1:10" x14ac:dyDescent="0.35">
      <c r="A440" s="1" t="s">
        <v>846</v>
      </c>
      <c r="B440" s="1"/>
      <c r="C440" s="1">
        <v>137</v>
      </c>
      <c r="D440" s="37">
        <v>1.1148325560000001</v>
      </c>
      <c r="E440" s="37">
        <v>0.24486571900000001</v>
      </c>
      <c r="F440" s="37">
        <v>-0.88666005966843298</v>
      </c>
      <c r="G440" s="37">
        <v>0.76666666666666605</v>
      </c>
      <c r="H440" s="37">
        <v>1.1067472904699001</v>
      </c>
      <c r="I440" s="37">
        <v>0.26509572901325401</v>
      </c>
      <c r="J440" s="1" t="s">
        <v>847</v>
      </c>
    </row>
    <row r="441" spans="1:10" x14ac:dyDescent="0.35">
      <c r="A441" s="1" t="s">
        <v>730</v>
      </c>
      <c r="B441" s="1"/>
      <c r="C441" s="1">
        <v>16</v>
      </c>
      <c r="D441" s="37">
        <v>1.182785303</v>
      </c>
      <c r="E441" s="37">
        <v>0.24535315999999999</v>
      </c>
      <c r="F441" s="37">
        <v>-0.853146882165293</v>
      </c>
      <c r="G441" s="37">
        <v>0.658371040723981</v>
      </c>
      <c r="H441" s="37">
        <v>1.0653162274749399</v>
      </c>
      <c r="I441" s="37">
        <v>0.38581314878892697</v>
      </c>
      <c r="J441" s="1" t="s">
        <v>731</v>
      </c>
    </row>
    <row r="442" spans="1:10" x14ac:dyDescent="0.35">
      <c r="A442" s="1" t="s">
        <v>679</v>
      </c>
      <c r="B442" s="1"/>
      <c r="C442" s="1">
        <v>11</v>
      </c>
      <c r="D442" s="37">
        <v>1.2077631440000001</v>
      </c>
      <c r="E442" s="37">
        <v>0.247104247</v>
      </c>
      <c r="F442" s="37">
        <v>-1.42648639417099</v>
      </c>
      <c r="G442" s="37">
        <v>9.0476190476190405E-2</v>
      </c>
      <c r="H442" s="37">
        <v>0.93711471389344103</v>
      </c>
      <c r="I442" s="37">
        <v>0.56637168141592897</v>
      </c>
      <c r="J442" s="1" t="s">
        <v>680</v>
      </c>
    </row>
    <row r="443" spans="1:10" x14ac:dyDescent="0.35">
      <c r="A443" s="1" t="s">
        <v>673</v>
      </c>
      <c r="B443" s="1"/>
      <c r="C443" s="1">
        <v>11</v>
      </c>
      <c r="D443" s="37">
        <v>1.2101624639999999</v>
      </c>
      <c r="E443" s="37">
        <v>0.247104247</v>
      </c>
      <c r="F443" s="37">
        <v>-0.80585037995118103</v>
      </c>
      <c r="G443" s="37">
        <v>0.71428571428571397</v>
      </c>
      <c r="H443" s="37">
        <v>0.692940198536526</v>
      </c>
      <c r="I443" s="37">
        <v>0.86467486818980599</v>
      </c>
      <c r="J443" s="1" t="s">
        <v>674</v>
      </c>
    </row>
    <row r="444" spans="1:10" x14ac:dyDescent="0.35">
      <c r="A444" s="1" t="s">
        <v>2259</v>
      </c>
      <c r="B444" s="1"/>
      <c r="C444" s="1">
        <v>21</v>
      </c>
      <c r="D444" s="37">
        <v>-1.1508917409999999</v>
      </c>
      <c r="E444" s="37">
        <v>0.24776785700000001</v>
      </c>
      <c r="F444" s="37">
        <v>0.61470912391460797</v>
      </c>
      <c r="G444" s="37">
        <v>0.94463667820069197</v>
      </c>
      <c r="H444" s="37">
        <v>-0.93289015489145799</v>
      </c>
      <c r="I444" s="37">
        <v>0.560283687943262</v>
      </c>
      <c r="J444" s="1" t="s">
        <v>2260</v>
      </c>
    </row>
    <row r="445" spans="1:10" x14ac:dyDescent="0.35">
      <c r="A445" s="1" t="s">
        <v>2277</v>
      </c>
      <c r="B445" s="1"/>
      <c r="C445" s="1">
        <v>16</v>
      </c>
      <c r="D445" s="37">
        <v>-1.1658454599999999</v>
      </c>
      <c r="E445" s="37">
        <v>0.24784482799999999</v>
      </c>
      <c r="F445" s="37">
        <v>-0.79526334389589204</v>
      </c>
      <c r="G445" s="37">
        <v>0.74434389140271495</v>
      </c>
      <c r="H445" s="37">
        <v>-1.0578398828681399</v>
      </c>
      <c r="I445" s="37">
        <v>0.38443396226415</v>
      </c>
      <c r="J445" s="1" t="s">
        <v>2278</v>
      </c>
    </row>
    <row r="446" spans="1:10" x14ac:dyDescent="0.35">
      <c r="A446" s="1" t="s">
        <v>2279</v>
      </c>
      <c r="B446" s="1"/>
      <c r="C446" s="1">
        <v>12</v>
      </c>
      <c r="D446" s="37">
        <v>-1.167446295</v>
      </c>
      <c r="E446" s="37">
        <v>0.24895397499999999</v>
      </c>
      <c r="F446" s="37">
        <v>-0.74100010289546203</v>
      </c>
      <c r="G446" s="37">
        <v>0.79523809523809497</v>
      </c>
      <c r="H446" s="37">
        <v>-1.62327940110422</v>
      </c>
      <c r="I446" s="37">
        <v>2.54041570438799E-2</v>
      </c>
      <c r="J446" s="1" t="s">
        <v>2280</v>
      </c>
    </row>
    <row r="447" spans="1:10" x14ac:dyDescent="0.35">
      <c r="A447" s="1" t="s">
        <v>752</v>
      </c>
      <c r="B447" s="1"/>
      <c r="C447" s="1">
        <v>20</v>
      </c>
      <c r="D447" s="37">
        <v>1.1705899</v>
      </c>
      <c r="E447" s="37">
        <v>0.24954462699999999</v>
      </c>
      <c r="F447" s="37">
        <v>1.61611135644832</v>
      </c>
      <c r="G447" s="37">
        <v>2.5951557093425601E-2</v>
      </c>
      <c r="H447" s="37">
        <v>1.7141209500068899</v>
      </c>
      <c r="I447" s="37">
        <v>6.8027210884353704E-3</v>
      </c>
      <c r="J447" s="1" t="s">
        <v>753</v>
      </c>
    </row>
    <row r="448" spans="1:10" x14ac:dyDescent="0.35">
      <c r="A448" s="1" t="s">
        <v>786</v>
      </c>
      <c r="B448" s="1"/>
      <c r="C448" s="1">
        <v>34</v>
      </c>
      <c r="D448" s="37">
        <v>1.1519387839999999</v>
      </c>
      <c r="E448" s="37">
        <v>0.25092250900000002</v>
      </c>
      <c r="F448" s="37">
        <v>0.92812185678190495</v>
      </c>
      <c r="G448" s="37">
        <v>0.56543624161073802</v>
      </c>
      <c r="H448" s="37">
        <v>1.35492606814159</v>
      </c>
      <c r="I448" s="37">
        <v>7.7966101694915205E-2</v>
      </c>
      <c r="J448" s="1" t="s">
        <v>787</v>
      </c>
    </row>
    <row r="449" spans="1:10" x14ac:dyDescent="0.35">
      <c r="A449" s="1" t="s">
        <v>798</v>
      </c>
      <c r="B449" s="1"/>
      <c r="C449" s="1">
        <v>29</v>
      </c>
      <c r="D449" s="37">
        <v>1.143865943</v>
      </c>
      <c r="E449" s="37">
        <v>0.25137614699999999</v>
      </c>
      <c r="F449" s="37">
        <v>1.62603734443865</v>
      </c>
      <c r="G449" s="37">
        <v>2.0134228187919399E-2</v>
      </c>
      <c r="H449" s="37">
        <v>1.70274534812677</v>
      </c>
      <c r="I449" s="37">
        <v>5.1194539249146704E-3</v>
      </c>
      <c r="J449" s="1" t="s">
        <v>799</v>
      </c>
    </row>
    <row r="450" spans="1:10" x14ac:dyDescent="0.35">
      <c r="A450" s="1" t="s">
        <v>774</v>
      </c>
      <c r="B450" s="1"/>
      <c r="C450" s="1">
        <v>24</v>
      </c>
      <c r="D450" s="37">
        <v>1.1552135539999999</v>
      </c>
      <c r="E450" s="37">
        <v>0.25272727299999997</v>
      </c>
      <c r="F450" s="37">
        <v>-0.90901054890405297</v>
      </c>
      <c r="G450" s="37">
        <v>0.60869565217391297</v>
      </c>
      <c r="H450" s="37">
        <v>1.21806618761927</v>
      </c>
      <c r="I450" s="37">
        <v>0.20725388601036199</v>
      </c>
      <c r="J450" s="1" t="s">
        <v>775</v>
      </c>
    </row>
    <row r="451" spans="1:10" x14ac:dyDescent="0.35">
      <c r="A451" s="1" t="s">
        <v>796</v>
      </c>
      <c r="B451" s="1"/>
      <c r="C451" s="1">
        <v>40</v>
      </c>
      <c r="D451" s="37">
        <v>1.1446741810000001</v>
      </c>
      <c r="E451" s="37">
        <v>0.25314183099999998</v>
      </c>
      <c r="F451" s="37">
        <v>1.4238706637035199</v>
      </c>
      <c r="G451" s="37">
        <v>6.0708263069139901E-2</v>
      </c>
      <c r="H451" s="37">
        <v>1.51884157230858</v>
      </c>
      <c r="I451" s="37">
        <v>2.3411371237458099E-2</v>
      </c>
      <c r="J451" s="1" t="s">
        <v>797</v>
      </c>
    </row>
    <row r="452" spans="1:10" x14ac:dyDescent="0.35">
      <c r="A452" s="1" t="s">
        <v>2271</v>
      </c>
      <c r="B452" s="1"/>
      <c r="C452" s="1">
        <v>18</v>
      </c>
      <c r="D452" s="37">
        <v>-1.1603088539999999</v>
      </c>
      <c r="E452" s="37">
        <v>0.25319148899999999</v>
      </c>
      <c r="F452" s="37">
        <v>0.67603969863548796</v>
      </c>
      <c r="G452" s="37">
        <v>0.89417989417989396</v>
      </c>
      <c r="H452" s="37">
        <v>-1.04134283023819</v>
      </c>
      <c r="I452" s="37">
        <v>0.420323325635103</v>
      </c>
      <c r="J452" s="1" t="s">
        <v>2272</v>
      </c>
    </row>
    <row r="453" spans="1:10" x14ac:dyDescent="0.35">
      <c r="A453" s="1" t="s">
        <v>900</v>
      </c>
      <c r="B453" s="1"/>
      <c r="C453" s="1">
        <v>265</v>
      </c>
      <c r="D453" s="37">
        <v>1.0859440899999999</v>
      </c>
      <c r="E453" s="37">
        <v>0.253353204</v>
      </c>
      <c r="F453" s="37">
        <v>-0.69749642055765504</v>
      </c>
      <c r="G453" s="37">
        <v>1</v>
      </c>
      <c r="H453" s="37">
        <v>1.0413570974288999</v>
      </c>
      <c r="I453" s="37">
        <v>0.36193029490616602</v>
      </c>
      <c r="J453" s="1" t="s">
        <v>901</v>
      </c>
    </row>
    <row r="454" spans="1:10" x14ac:dyDescent="0.35">
      <c r="A454" s="1" t="s">
        <v>820</v>
      </c>
      <c r="B454" s="1" t="s">
        <v>2590</v>
      </c>
      <c r="C454" s="1">
        <v>44</v>
      </c>
      <c r="D454" s="37">
        <v>1.133746267</v>
      </c>
      <c r="E454" s="37">
        <v>0.25399644799999999</v>
      </c>
      <c r="F454" s="37">
        <v>1.26436008702863</v>
      </c>
      <c r="G454" s="37">
        <v>0.14820846905537399</v>
      </c>
      <c r="H454" s="37">
        <v>1.47577091150411</v>
      </c>
      <c r="I454" s="37">
        <v>2.7642276422764199E-2</v>
      </c>
      <c r="J454" s="1" t="s">
        <v>821</v>
      </c>
    </row>
    <row r="455" spans="1:10" x14ac:dyDescent="0.35">
      <c r="A455" s="1" t="s">
        <v>812</v>
      </c>
      <c r="B455" s="1"/>
      <c r="C455" s="1">
        <v>29</v>
      </c>
      <c r="D455" s="37">
        <v>1.136961804</v>
      </c>
      <c r="E455" s="37">
        <v>0.25504587200000001</v>
      </c>
      <c r="F455" s="37">
        <v>-0.62106299586248903</v>
      </c>
      <c r="G455" s="37">
        <v>0.97044334975369395</v>
      </c>
      <c r="H455" s="37">
        <v>1.0633936268012001</v>
      </c>
      <c r="I455" s="37">
        <v>0.38765008576329302</v>
      </c>
      <c r="J455" s="1" t="s">
        <v>813</v>
      </c>
    </row>
    <row r="456" spans="1:10" x14ac:dyDescent="0.35">
      <c r="A456" s="1" t="s">
        <v>718</v>
      </c>
      <c r="B456" s="1"/>
      <c r="C456" s="1">
        <v>15</v>
      </c>
      <c r="D456" s="37">
        <v>1.1850708409999999</v>
      </c>
      <c r="E456" s="37">
        <v>0.25515947500000002</v>
      </c>
      <c r="F456" s="37">
        <v>1.7078610150400899</v>
      </c>
      <c r="G456" s="37">
        <v>8.9285714285714194E-3</v>
      </c>
      <c r="H456" s="37">
        <v>1.5951793194998201</v>
      </c>
      <c r="I456" s="37">
        <v>1.7452006980802699E-2</v>
      </c>
      <c r="J456" s="1" t="s">
        <v>719</v>
      </c>
    </row>
    <row r="457" spans="1:10" x14ac:dyDescent="0.35">
      <c r="A457" s="1" t="s">
        <v>788</v>
      </c>
      <c r="B457" s="1"/>
      <c r="C457" s="1">
        <v>22</v>
      </c>
      <c r="D457" s="37">
        <v>1.150389627</v>
      </c>
      <c r="E457" s="37">
        <v>0.25729927000000002</v>
      </c>
      <c r="F457" s="37">
        <v>-0.59178978764520995</v>
      </c>
      <c r="G457" s="37">
        <v>0.97189695550351196</v>
      </c>
      <c r="H457" s="37">
        <v>0.95695776633051199</v>
      </c>
      <c r="I457" s="37">
        <v>0.53872633390705604</v>
      </c>
      <c r="J457" s="1" t="s">
        <v>789</v>
      </c>
    </row>
    <row r="458" spans="1:10" x14ac:dyDescent="0.35">
      <c r="A458" s="1" t="s">
        <v>2263</v>
      </c>
      <c r="B458" s="1"/>
      <c r="C458" s="1">
        <v>14</v>
      </c>
      <c r="D458" s="37">
        <v>-1.1541775110000001</v>
      </c>
      <c r="E458" s="37">
        <v>0.25792811799999998</v>
      </c>
      <c r="F458" s="37">
        <v>-0.84335608688143904</v>
      </c>
      <c r="G458" s="37">
        <v>0.67198177676537496</v>
      </c>
      <c r="H458" s="37">
        <v>-1.09627829628099</v>
      </c>
      <c r="I458" s="37">
        <v>0.355140186915887</v>
      </c>
      <c r="J458" s="1" t="s">
        <v>2264</v>
      </c>
    </row>
    <row r="459" spans="1:10" x14ac:dyDescent="0.35">
      <c r="A459" s="1" t="s">
        <v>838</v>
      </c>
      <c r="B459" s="1"/>
      <c r="C459" s="1">
        <v>89</v>
      </c>
      <c r="D459" s="37">
        <v>1.118900947</v>
      </c>
      <c r="E459" s="37">
        <v>0.25907590800000002</v>
      </c>
      <c r="F459" s="37">
        <v>-0.759895571160632</v>
      </c>
      <c r="G459" s="37">
        <v>0.94285714285714195</v>
      </c>
      <c r="H459" s="37">
        <v>1.2390890181286101</v>
      </c>
      <c r="I459" s="37">
        <v>0.111801242236024</v>
      </c>
      <c r="J459" s="1" t="s">
        <v>839</v>
      </c>
    </row>
    <row r="460" spans="1:10" x14ac:dyDescent="0.35">
      <c r="A460" s="1" t="s">
        <v>842</v>
      </c>
      <c r="B460" s="1"/>
      <c r="C460" s="1">
        <v>114</v>
      </c>
      <c r="D460" s="37">
        <v>1.1173677829999999</v>
      </c>
      <c r="E460" s="37">
        <v>0.26009693099999998</v>
      </c>
      <c r="F460" s="37">
        <v>-0.58089904837290895</v>
      </c>
      <c r="G460" s="37">
        <v>1</v>
      </c>
      <c r="H460" s="37">
        <v>0.92734540348204197</v>
      </c>
      <c r="I460" s="37">
        <v>0.60921248142644802</v>
      </c>
      <c r="J460" s="1" t="s">
        <v>843</v>
      </c>
    </row>
    <row r="461" spans="1:10" x14ac:dyDescent="0.35">
      <c r="A461" s="1" t="s">
        <v>2273</v>
      </c>
      <c r="B461" s="1"/>
      <c r="C461" s="1">
        <v>15</v>
      </c>
      <c r="D461" s="37">
        <v>-1.160379987</v>
      </c>
      <c r="E461" s="37">
        <v>0.26012793200000001</v>
      </c>
      <c r="F461" s="37">
        <v>1.1674976169715501</v>
      </c>
      <c r="G461" s="37">
        <v>0.27482269503546097</v>
      </c>
      <c r="H461" s="37">
        <v>-0.92168475326074795</v>
      </c>
      <c r="I461" s="37">
        <v>0.58741258741258695</v>
      </c>
      <c r="J461" s="1" t="s">
        <v>2274</v>
      </c>
    </row>
    <row r="462" spans="1:10" x14ac:dyDescent="0.35">
      <c r="A462" s="1" t="s">
        <v>2267</v>
      </c>
      <c r="B462" s="1"/>
      <c r="C462" s="1">
        <v>15</v>
      </c>
      <c r="D462" s="37">
        <v>-1.1542615599999999</v>
      </c>
      <c r="E462" s="37">
        <v>0.26012793200000001</v>
      </c>
      <c r="F462" s="37">
        <v>0.90971260895549799</v>
      </c>
      <c r="G462" s="37">
        <v>0.57978723404255295</v>
      </c>
      <c r="H462" s="37">
        <v>-1.0693613693176001</v>
      </c>
      <c r="I462" s="37">
        <v>0.382284382284382</v>
      </c>
      <c r="J462" s="1" t="s">
        <v>2268</v>
      </c>
    </row>
    <row r="463" spans="1:10" x14ac:dyDescent="0.35">
      <c r="A463" s="1" t="s">
        <v>2234</v>
      </c>
      <c r="B463" s="1"/>
      <c r="C463" s="1">
        <v>31</v>
      </c>
      <c r="D463" s="37">
        <v>-1.114419794</v>
      </c>
      <c r="E463" s="37">
        <v>0.26048565099999998</v>
      </c>
      <c r="F463" s="37">
        <v>1.1677676415020899</v>
      </c>
      <c r="G463" s="37">
        <v>0.25747508305647798</v>
      </c>
      <c r="H463" s="37">
        <v>-0.91431230109971595</v>
      </c>
      <c r="I463" s="37">
        <v>0.61813842482100201</v>
      </c>
      <c r="J463" s="1" t="s">
        <v>2235</v>
      </c>
    </row>
    <row r="464" spans="1:10" x14ac:dyDescent="0.35">
      <c r="A464" s="1" t="s">
        <v>824</v>
      </c>
      <c r="B464" s="1"/>
      <c r="C464" s="1">
        <v>71</v>
      </c>
      <c r="D464" s="37">
        <v>1.1304360870000001</v>
      </c>
      <c r="E464" s="37">
        <v>0.26064735900000002</v>
      </c>
      <c r="F464" s="37">
        <v>1.1973258827790101</v>
      </c>
      <c r="G464" s="37">
        <v>0.174050632911392</v>
      </c>
      <c r="H464" s="37">
        <v>1.3243934738870999</v>
      </c>
      <c r="I464" s="37">
        <v>7.4721780604133495E-2</v>
      </c>
      <c r="J464" s="1" t="s">
        <v>825</v>
      </c>
    </row>
    <row r="465" spans="1:10" x14ac:dyDescent="0.35">
      <c r="A465" s="1" t="s">
        <v>864</v>
      </c>
      <c r="B465" s="1"/>
      <c r="C465" s="1">
        <v>132</v>
      </c>
      <c r="D465" s="37">
        <v>1.1076154810000001</v>
      </c>
      <c r="E465" s="37">
        <v>0.26190476200000001</v>
      </c>
      <c r="F465" s="37">
        <v>-1.02504990097753</v>
      </c>
      <c r="G465" s="37">
        <v>0.37216828478964398</v>
      </c>
      <c r="H465" s="37">
        <v>1.0963153331272399</v>
      </c>
      <c r="I465" s="37">
        <v>0.29602356406480101</v>
      </c>
      <c r="J465" s="1" t="s">
        <v>865</v>
      </c>
    </row>
    <row r="466" spans="1:10" x14ac:dyDescent="0.35">
      <c r="A466" s="1" t="s">
        <v>2216</v>
      </c>
      <c r="B466" s="1"/>
      <c r="C466" s="1">
        <v>178</v>
      </c>
      <c r="D466" s="37">
        <v>-1.089437349</v>
      </c>
      <c r="E466" s="37">
        <v>0.26197183099999999</v>
      </c>
      <c r="F466" s="37">
        <v>1.26075155226458</v>
      </c>
      <c r="G466" s="37">
        <v>6.6037735849056603E-2</v>
      </c>
      <c r="H466" s="37">
        <v>1.1526648723752799</v>
      </c>
      <c r="I466" s="37">
        <v>0.18352601156069301</v>
      </c>
      <c r="J466" s="1" t="s">
        <v>2217</v>
      </c>
    </row>
    <row r="467" spans="1:10" x14ac:dyDescent="0.35">
      <c r="A467" s="1" t="s">
        <v>866</v>
      </c>
      <c r="B467" s="1"/>
      <c r="C467" s="1">
        <v>139</v>
      </c>
      <c r="D467" s="37">
        <v>1.106634755</v>
      </c>
      <c r="E467" s="37">
        <v>0.26340693999999998</v>
      </c>
      <c r="F467" s="37">
        <v>0.58579556147844203</v>
      </c>
      <c r="G467" s="37">
        <v>1</v>
      </c>
      <c r="H467" s="37">
        <v>1.1654962484888101</v>
      </c>
      <c r="I467" s="37">
        <v>0.171554252199413</v>
      </c>
      <c r="J467" s="1" t="s">
        <v>867</v>
      </c>
    </row>
    <row r="468" spans="1:10" x14ac:dyDescent="0.35">
      <c r="A468" s="1" t="s">
        <v>2295</v>
      </c>
      <c r="B468" s="1"/>
      <c r="C468" s="1">
        <v>10</v>
      </c>
      <c r="D468" s="37">
        <v>-1.184102199</v>
      </c>
      <c r="E468" s="37">
        <v>0.26736842100000002</v>
      </c>
      <c r="F468" s="37">
        <v>-1.4403745253136899</v>
      </c>
      <c r="G468" s="37">
        <v>9.6846846846846801E-2</v>
      </c>
      <c r="H468" s="37">
        <v>-1.67580380252627</v>
      </c>
      <c r="I468" s="37">
        <v>1.8648018648018599E-2</v>
      </c>
      <c r="J468" s="1" t="s">
        <v>2296</v>
      </c>
    </row>
    <row r="469" spans="1:10" x14ac:dyDescent="0.35">
      <c r="A469" s="1" t="s">
        <v>802</v>
      </c>
      <c r="B469" s="1"/>
      <c r="C469" s="1">
        <v>23</v>
      </c>
      <c r="D469" s="37">
        <v>1.1431527880000001</v>
      </c>
      <c r="E469" s="37">
        <v>0.26765799299999998</v>
      </c>
      <c r="F469" s="37">
        <v>-1.3143066772974501</v>
      </c>
      <c r="G469" s="37">
        <v>0.12380952380952299</v>
      </c>
      <c r="H469" s="37">
        <v>-0.64654998345022796</v>
      </c>
      <c r="I469" s="37">
        <v>0.95518867924528295</v>
      </c>
      <c r="J469" s="1" t="s">
        <v>803</v>
      </c>
    </row>
    <row r="470" spans="1:10" x14ac:dyDescent="0.35">
      <c r="A470" s="1" t="s">
        <v>695</v>
      </c>
      <c r="B470" s="1"/>
      <c r="C470" s="1">
        <v>10</v>
      </c>
      <c r="D470" s="37">
        <v>1.1982514849999999</v>
      </c>
      <c r="E470" s="37">
        <v>0.26944971499999998</v>
      </c>
      <c r="F470" s="37">
        <v>-1.33848678959763</v>
      </c>
      <c r="G470" s="37">
        <v>0.153153153153153</v>
      </c>
      <c r="H470" s="37">
        <v>0.99373028255759699</v>
      </c>
      <c r="I470" s="37">
        <v>0.48167539267015702</v>
      </c>
      <c r="J470" s="1" t="s">
        <v>696</v>
      </c>
    </row>
    <row r="471" spans="1:10" x14ac:dyDescent="0.35">
      <c r="A471" s="1" t="s">
        <v>2257</v>
      </c>
      <c r="B471" s="1"/>
      <c r="C471" s="1">
        <v>12</v>
      </c>
      <c r="D471" s="37">
        <v>-1.143213767</v>
      </c>
      <c r="E471" s="37">
        <v>0.269874477</v>
      </c>
      <c r="F471" s="37">
        <v>0.96935800643470504</v>
      </c>
      <c r="G471" s="37">
        <v>0.49140893470790298</v>
      </c>
      <c r="H471" s="37">
        <v>-0.82096825532634099</v>
      </c>
      <c r="I471" s="37">
        <v>0.70438799076212399</v>
      </c>
      <c r="J471" s="1" t="s">
        <v>2258</v>
      </c>
    </row>
    <row r="472" spans="1:10" x14ac:dyDescent="0.35">
      <c r="A472" s="1" t="s">
        <v>808</v>
      </c>
      <c r="B472" s="1"/>
      <c r="C472" s="1">
        <v>32</v>
      </c>
      <c r="D472" s="37">
        <v>1.1384759090000001</v>
      </c>
      <c r="E472" s="37">
        <v>0.27173913</v>
      </c>
      <c r="F472" s="37">
        <v>-1.7453398459271401</v>
      </c>
      <c r="G472" s="37">
        <v>4.84261501210653E-3</v>
      </c>
      <c r="H472" s="37">
        <v>0.90828015706698195</v>
      </c>
      <c r="I472" s="37">
        <v>0.62393162393162305</v>
      </c>
      <c r="J472" s="1" t="s">
        <v>809</v>
      </c>
    </row>
    <row r="473" spans="1:10" x14ac:dyDescent="0.35">
      <c r="A473" s="1" t="s">
        <v>2245</v>
      </c>
      <c r="B473" s="1"/>
      <c r="C473" s="1">
        <v>26</v>
      </c>
      <c r="D473" s="37">
        <v>-1.1267391680000001</v>
      </c>
      <c r="E473" s="37">
        <v>0.27212389399999998</v>
      </c>
      <c r="F473" s="37">
        <v>-0.699242678690009</v>
      </c>
      <c r="G473" s="37">
        <v>0.88388625592417003</v>
      </c>
      <c r="H473" s="37">
        <v>-1.14880226402629</v>
      </c>
      <c r="I473" s="37">
        <v>0.25060240963855401</v>
      </c>
      <c r="J473" s="1" t="s">
        <v>2246</v>
      </c>
    </row>
    <row r="474" spans="1:10" x14ac:dyDescent="0.35">
      <c r="A474" s="1" t="s">
        <v>716</v>
      </c>
      <c r="B474" s="1"/>
      <c r="C474" s="1">
        <v>10</v>
      </c>
      <c r="D474" s="37">
        <v>1.187520914</v>
      </c>
      <c r="E474" s="37">
        <v>0.27514231500000003</v>
      </c>
      <c r="F474" s="37">
        <v>0.644215153434749</v>
      </c>
      <c r="G474" s="37">
        <v>0.87455197132616402</v>
      </c>
      <c r="H474" s="37">
        <v>0.95674401491321803</v>
      </c>
      <c r="I474" s="37">
        <v>0.53577661431064505</v>
      </c>
      <c r="J474" s="1" t="s">
        <v>717</v>
      </c>
    </row>
    <row r="475" spans="1:10" x14ac:dyDescent="0.35">
      <c r="A475" s="1" t="s">
        <v>2247</v>
      </c>
      <c r="B475" s="1"/>
      <c r="C475" s="1">
        <v>27</v>
      </c>
      <c r="D475" s="37">
        <v>-1.1289721639999999</v>
      </c>
      <c r="E475" s="37">
        <v>0.27593819000000003</v>
      </c>
      <c r="F475" s="37">
        <v>0.70550280979939906</v>
      </c>
      <c r="G475" s="37">
        <v>0.87219343696027596</v>
      </c>
      <c r="H475" s="37">
        <v>-0.90277802455225997</v>
      </c>
      <c r="I475" s="37">
        <v>0.63569682151589202</v>
      </c>
      <c r="J475" s="1" t="s">
        <v>2248</v>
      </c>
    </row>
    <row r="476" spans="1:10" x14ac:dyDescent="0.35">
      <c r="A476" s="1" t="s">
        <v>784</v>
      </c>
      <c r="B476" s="1"/>
      <c r="C476" s="1">
        <v>18</v>
      </c>
      <c r="D476" s="37">
        <v>1.1530471920000001</v>
      </c>
      <c r="E476" s="37">
        <v>0.27631578899999998</v>
      </c>
      <c r="F476" s="37">
        <v>-1.1305700285320699</v>
      </c>
      <c r="G476" s="37">
        <v>0.28773584905660299</v>
      </c>
      <c r="H476" s="37">
        <v>1.04655002105372</v>
      </c>
      <c r="I476" s="37">
        <v>0.40909090909090901</v>
      </c>
      <c r="J476" s="1" t="s">
        <v>785</v>
      </c>
    </row>
    <row r="477" spans="1:10" x14ac:dyDescent="0.35">
      <c r="A477" s="1" t="s">
        <v>2241</v>
      </c>
      <c r="B477" s="1"/>
      <c r="C477" s="1">
        <v>26</v>
      </c>
      <c r="D477" s="37">
        <v>-1.1232821669999999</v>
      </c>
      <c r="E477" s="37">
        <v>0.27654867300000002</v>
      </c>
      <c r="F477" s="37">
        <v>-1.1193183174079799</v>
      </c>
      <c r="G477" s="37">
        <v>0.29383886255924102</v>
      </c>
      <c r="H477" s="37">
        <v>-1.25573018348378</v>
      </c>
      <c r="I477" s="37">
        <v>0.16626506024096299</v>
      </c>
      <c r="J477" s="1" t="s">
        <v>2242</v>
      </c>
    </row>
    <row r="478" spans="1:10" x14ac:dyDescent="0.35">
      <c r="A478" s="1" t="s">
        <v>2249</v>
      </c>
      <c r="B478" s="1"/>
      <c r="C478" s="1">
        <v>17</v>
      </c>
      <c r="D478" s="37">
        <v>-1.133690187</v>
      </c>
      <c r="E478" s="37">
        <v>0.27695560299999999</v>
      </c>
      <c r="F478" s="37">
        <v>-0.94809098583048201</v>
      </c>
      <c r="G478" s="37">
        <v>0.53333333333333299</v>
      </c>
      <c r="H478" s="37">
        <v>-1.4760440049231001</v>
      </c>
      <c r="I478" s="37">
        <v>5.7736720554272501E-2</v>
      </c>
      <c r="J478" s="1" t="s">
        <v>2250</v>
      </c>
    </row>
    <row r="479" spans="1:10" x14ac:dyDescent="0.35">
      <c r="A479" s="1" t="s">
        <v>832</v>
      </c>
      <c r="B479" s="1"/>
      <c r="C479" s="1">
        <v>26</v>
      </c>
      <c r="D479" s="37">
        <v>1.1254879120000001</v>
      </c>
      <c r="E479" s="37">
        <v>0.27818181800000003</v>
      </c>
      <c r="F479" s="37">
        <v>0.577925404646498</v>
      </c>
      <c r="G479" s="37">
        <v>0.97068965517241301</v>
      </c>
      <c r="H479" s="37">
        <v>1.2398008614410301</v>
      </c>
      <c r="I479" s="37">
        <v>0.198961937716262</v>
      </c>
      <c r="J479" s="1" t="s">
        <v>833</v>
      </c>
    </row>
    <row r="480" spans="1:10" x14ac:dyDescent="0.35">
      <c r="A480" s="1" t="s">
        <v>854</v>
      </c>
      <c r="B480" s="1"/>
      <c r="C480" s="1">
        <v>28</v>
      </c>
      <c r="D480" s="37">
        <v>1.1122430320000001</v>
      </c>
      <c r="E480" s="37">
        <v>0.27859778600000001</v>
      </c>
      <c r="F480" s="37">
        <v>-1.0555855510510801</v>
      </c>
      <c r="G480" s="37">
        <v>0.35560859188544103</v>
      </c>
      <c r="H480" s="37">
        <v>0.98133648714417898</v>
      </c>
      <c r="I480" s="37">
        <v>0.50425894378194203</v>
      </c>
      <c r="J480" s="1" t="s">
        <v>855</v>
      </c>
    </row>
    <row r="481" spans="1:10" x14ac:dyDescent="0.35">
      <c r="A481" s="1" t="s">
        <v>728</v>
      </c>
      <c r="B481" s="1"/>
      <c r="C481" s="1">
        <v>10</v>
      </c>
      <c r="D481" s="37">
        <v>1.1832388</v>
      </c>
      <c r="E481" s="37">
        <v>0.27893738099999998</v>
      </c>
      <c r="F481" s="37">
        <v>0.81826221320265302</v>
      </c>
      <c r="G481" s="37">
        <v>0.68458781362007104</v>
      </c>
      <c r="H481" s="37">
        <v>1.1641875100230299</v>
      </c>
      <c r="I481" s="37">
        <v>0.27748691099476402</v>
      </c>
      <c r="J481" s="1" t="s">
        <v>729</v>
      </c>
    </row>
    <row r="482" spans="1:10" x14ac:dyDescent="0.35">
      <c r="A482" s="1" t="s">
        <v>836</v>
      </c>
      <c r="B482" s="1"/>
      <c r="C482" s="1">
        <v>56</v>
      </c>
      <c r="D482" s="37">
        <v>1.1209598519999999</v>
      </c>
      <c r="E482" s="37">
        <v>0.28021015799999999</v>
      </c>
      <c r="F482" s="37">
        <v>0.93995509898968899</v>
      </c>
      <c r="G482" s="37">
        <v>0.55647840531561399</v>
      </c>
      <c r="H482" s="37">
        <v>1.334875073391</v>
      </c>
      <c r="I482" s="37">
        <v>7.1656050955413997E-2</v>
      </c>
      <c r="J482" s="1" t="s">
        <v>837</v>
      </c>
    </row>
    <row r="483" spans="1:10" x14ac:dyDescent="0.35">
      <c r="A483" s="1" t="s">
        <v>2222</v>
      </c>
      <c r="B483" s="1"/>
      <c r="C483" s="1">
        <v>49</v>
      </c>
      <c r="D483" s="37">
        <v>-1.0988355860000001</v>
      </c>
      <c r="E483" s="37">
        <v>0.280742459</v>
      </c>
      <c r="F483" s="37">
        <v>-0.62286513409006405</v>
      </c>
      <c r="G483" s="37">
        <v>0.98765432098765404</v>
      </c>
      <c r="H483" s="37">
        <v>-0.862407875089794</v>
      </c>
      <c r="I483" s="37">
        <v>0.73936170212765895</v>
      </c>
      <c r="J483" s="1" t="s">
        <v>2223</v>
      </c>
    </row>
    <row r="484" spans="1:10" x14ac:dyDescent="0.35">
      <c r="A484" s="1" t="s">
        <v>2275</v>
      </c>
      <c r="B484" s="1"/>
      <c r="C484" s="1">
        <v>11</v>
      </c>
      <c r="D484" s="37">
        <v>-1.1652368660000001</v>
      </c>
      <c r="E484" s="37">
        <v>0.28099173599999999</v>
      </c>
      <c r="F484" s="37">
        <v>-1.00050058802379</v>
      </c>
      <c r="G484" s="37">
        <v>0.440835266821345</v>
      </c>
      <c r="H484" s="37">
        <v>-1.23862803674132</v>
      </c>
      <c r="I484" s="37">
        <v>0.19861431870669699</v>
      </c>
      <c r="J484" s="1" t="s">
        <v>2276</v>
      </c>
    </row>
    <row r="485" spans="1:10" x14ac:dyDescent="0.35">
      <c r="A485" s="1" t="s">
        <v>758</v>
      </c>
      <c r="B485" s="1"/>
      <c r="C485" s="1">
        <v>11</v>
      </c>
      <c r="D485" s="37">
        <v>1.167416193</v>
      </c>
      <c r="E485" s="37">
        <v>0.28185328199999998</v>
      </c>
      <c r="F485" s="37">
        <v>1.37464466811834</v>
      </c>
      <c r="G485" s="37">
        <v>0.130584192439862</v>
      </c>
      <c r="H485" s="37">
        <v>1.37666487453672</v>
      </c>
      <c r="I485" s="37">
        <v>9.7345132743362803E-2</v>
      </c>
      <c r="J485" s="1" t="s">
        <v>759</v>
      </c>
    </row>
    <row r="486" spans="1:10" x14ac:dyDescent="0.35">
      <c r="A486" s="1" t="s">
        <v>2236</v>
      </c>
      <c r="B486" s="1"/>
      <c r="C486" s="1">
        <v>28</v>
      </c>
      <c r="D486" s="37">
        <v>-1.114498403</v>
      </c>
      <c r="E486" s="37">
        <v>0.28260869599999999</v>
      </c>
      <c r="F486" s="37">
        <v>0.97346611360226298</v>
      </c>
      <c r="G486" s="37">
        <v>0.48885077186963899</v>
      </c>
      <c r="H486" s="37">
        <v>-1.2460950463331799</v>
      </c>
      <c r="I486" s="37">
        <v>0.15865384615384601</v>
      </c>
      <c r="J486" s="1" t="s">
        <v>2237</v>
      </c>
    </row>
    <row r="487" spans="1:10" x14ac:dyDescent="0.35">
      <c r="A487" s="1" t="s">
        <v>744</v>
      </c>
      <c r="B487" s="1"/>
      <c r="C487" s="1">
        <v>10</v>
      </c>
      <c r="D487" s="37">
        <v>1.1756595480000001</v>
      </c>
      <c r="E487" s="37">
        <v>0.28652751399999998</v>
      </c>
      <c r="F487" s="37">
        <v>0.55430537337712904</v>
      </c>
      <c r="G487" s="37">
        <v>0.93548387096774099</v>
      </c>
      <c r="H487" s="37">
        <v>1.3071780458173901</v>
      </c>
      <c r="I487" s="37">
        <v>0.15532286212914401</v>
      </c>
      <c r="J487" s="1" t="s">
        <v>745</v>
      </c>
    </row>
    <row r="488" spans="1:10" x14ac:dyDescent="0.35">
      <c r="A488" s="1" t="s">
        <v>848</v>
      </c>
      <c r="B488" s="1"/>
      <c r="C488" s="1">
        <v>42</v>
      </c>
      <c r="D488" s="37">
        <v>1.1138140670000001</v>
      </c>
      <c r="E488" s="37">
        <v>0.28928571400000003</v>
      </c>
      <c r="F488" s="37">
        <v>1.1817298056385801</v>
      </c>
      <c r="G488" s="37">
        <v>0.22222222222222199</v>
      </c>
      <c r="H488" s="37">
        <v>1.4046933883106301</v>
      </c>
      <c r="I488" s="37">
        <v>5.4098360655737698E-2</v>
      </c>
      <c r="J488" s="1" t="s">
        <v>849</v>
      </c>
    </row>
    <row r="489" spans="1:10" x14ac:dyDescent="0.35">
      <c r="A489" s="1" t="s">
        <v>850</v>
      </c>
      <c r="B489" s="1"/>
      <c r="C489" s="1">
        <v>30</v>
      </c>
      <c r="D489" s="37">
        <v>1.1136349670000001</v>
      </c>
      <c r="E489" s="37">
        <v>0.29166666699999999</v>
      </c>
      <c r="F489" s="37">
        <v>1.46543477090194</v>
      </c>
      <c r="G489" s="37">
        <v>5.8724832214765099E-2</v>
      </c>
      <c r="H489" s="37">
        <v>1.2505667394072999</v>
      </c>
      <c r="I489" s="37">
        <v>0.15780445969125201</v>
      </c>
      <c r="J489" s="1" t="s">
        <v>851</v>
      </c>
    </row>
    <row r="490" spans="1:10" x14ac:dyDescent="0.35">
      <c r="A490" s="1" t="s">
        <v>876</v>
      </c>
      <c r="B490" s="1"/>
      <c r="C490" s="1">
        <v>85</v>
      </c>
      <c r="D490" s="37">
        <v>1.0998706949999999</v>
      </c>
      <c r="E490" s="37">
        <v>0.29207920799999998</v>
      </c>
      <c r="F490" s="37">
        <v>0.91722171767596805</v>
      </c>
      <c r="G490" s="37">
        <v>0.62557781201848905</v>
      </c>
      <c r="H490" s="37">
        <v>1.41120377373836</v>
      </c>
      <c r="I490" s="37">
        <v>3.7499999999999999E-2</v>
      </c>
      <c r="J490" s="1" t="s">
        <v>877</v>
      </c>
    </row>
    <row r="491" spans="1:10" x14ac:dyDescent="0.35">
      <c r="A491" s="1" t="s">
        <v>870</v>
      </c>
      <c r="B491" s="1"/>
      <c r="C491" s="1">
        <v>65</v>
      </c>
      <c r="D491" s="37">
        <v>1.1036574809999999</v>
      </c>
      <c r="E491" s="37">
        <v>0.29209622000000002</v>
      </c>
      <c r="F491" s="37">
        <v>0.76192643229066304</v>
      </c>
      <c r="G491" s="37">
        <v>0.87319422150882797</v>
      </c>
      <c r="H491" s="37">
        <v>1.3354961920119</v>
      </c>
      <c r="I491" s="37">
        <v>7.5709779179810699E-2</v>
      </c>
      <c r="J491" s="1" t="s">
        <v>871</v>
      </c>
    </row>
    <row r="492" spans="1:10" x14ac:dyDescent="0.35">
      <c r="A492" s="1" t="s">
        <v>2239</v>
      </c>
      <c r="B492" s="1"/>
      <c r="C492" s="1">
        <v>12</v>
      </c>
      <c r="D492" s="37">
        <v>-1.119366316</v>
      </c>
      <c r="E492" s="37">
        <v>0.29288702900000002</v>
      </c>
      <c r="F492" s="37">
        <v>1.4268834575651801</v>
      </c>
      <c r="G492" s="37">
        <v>0.118556701030927</v>
      </c>
      <c r="H492" s="37">
        <v>1.0124609014849599</v>
      </c>
      <c r="I492" s="37">
        <v>0.44288224956063199</v>
      </c>
      <c r="J492" s="1" t="s">
        <v>2240</v>
      </c>
    </row>
    <row r="493" spans="1:10" x14ac:dyDescent="0.35">
      <c r="A493" s="1" t="s">
        <v>840</v>
      </c>
      <c r="B493" s="1"/>
      <c r="C493" s="1">
        <v>22</v>
      </c>
      <c r="D493" s="37">
        <v>1.118090075</v>
      </c>
      <c r="E493" s="37">
        <v>0.29379561999999998</v>
      </c>
      <c r="F493" s="37">
        <v>0.73606301496909299</v>
      </c>
      <c r="G493" s="37">
        <v>0.83130434782608698</v>
      </c>
      <c r="H493" s="37">
        <v>1.1923569991046501</v>
      </c>
      <c r="I493" s="37">
        <v>0.22891566265060201</v>
      </c>
      <c r="J493" s="1" t="s">
        <v>841</v>
      </c>
    </row>
    <row r="494" spans="1:10" x14ac:dyDescent="0.35">
      <c r="A494" s="1" t="s">
        <v>2238</v>
      </c>
      <c r="B494" s="1"/>
      <c r="C494" s="1">
        <v>14</v>
      </c>
      <c r="D494" s="37">
        <v>-1.1179393049999999</v>
      </c>
      <c r="E494" s="37">
        <v>0.29386892199999998</v>
      </c>
      <c r="F494" s="37">
        <v>0.85642255332518502</v>
      </c>
      <c r="G494" s="37">
        <v>0.64298401420959095</v>
      </c>
      <c r="H494" s="37">
        <v>-1.0253759365708</v>
      </c>
      <c r="I494" s="37">
        <v>0.45093457943925203</v>
      </c>
      <c r="J494" s="1" t="s">
        <v>2233</v>
      </c>
    </row>
    <row r="495" spans="1:10" x14ac:dyDescent="0.35">
      <c r="A495" s="1" t="s">
        <v>923</v>
      </c>
      <c r="B495" s="1"/>
      <c r="C495" s="1">
        <v>147</v>
      </c>
      <c r="D495" s="37">
        <v>1.0722435459999999</v>
      </c>
      <c r="E495" s="37">
        <v>0.29392971200000001</v>
      </c>
      <c r="F495" s="37">
        <v>0.84242598104969102</v>
      </c>
      <c r="G495" s="37">
        <v>0.82773109243697396</v>
      </c>
      <c r="H495" s="37">
        <v>1.2597624496243001</v>
      </c>
      <c r="I495" s="37">
        <v>7.4074074074074001E-2</v>
      </c>
      <c r="J495" s="1" t="s">
        <v>924</v>
      </c>
    </row>
    <row r="496" spans="1:10" x14ac:dyDescent="0.35">
      <c r="A496" s="1" t="s">
        <v>818</v>
      </c>
      <c r="B496" s="1"/>
      <c r="C496" s="1">
        <v>19</v>
      </c>
      <c r="D496" s="37">
        <v>1.1340553550000001</v>
      </c>
      <c r="E496" s="37">
        <v>0.29487179499999999</v>
      </c>
      <c r="F496" s="37">
        <v>1.0115966982259099</v>
      </c>
      <c r="G496" s="37">
        <v>0.43327556325823202</v>
      </c>
      <c r="H496" s="37">
        <v>1.38552025937498</v>
      </c>
      <c r="I496" s="37">
        <v>7.51748251748251E-2</v>
      </c>
      <c r="J496" s="1" t="s">
        <v>819</v>
      </c>
    </row>
    <row r="497" spans="1:10" x14ac:dyDescent="0.35">
      <c r="A497" s="1" t="s">
        <v>2243</v>
      </c>
      <c r="B497" s="1"/>
      <c r="C497" s="1">
        <v>25</v>
      </c>
      <c r="D497" s="37">
        <v>-1.123359676</v>
      </c>
      <c r="E497" s="37">
        <v>0.295555556</v>
      </c>
      <c r="F497" s="37">
        <v>0.76480695683201805</v>
      </c>
      <c r="G497" s="37">
        <v>0.8</v>
      </c>
      <c r="H497" s="37">
        <v>-0.85202646843728003</v>
      </c>
      <c r="I497" s="37">
        <v>0.69811320754716899</v>
      </c>
      <c r="J497" s="1" t="s">
        <v>2244</v>
      </c>
    </row>
    <row r="498" spans="1:10" x14ac:dyDescent="0.35">
      <c r="A498" s="1" t="s">
        <v>2261</v>
      </c>
      <c r="B498" s="1"/>
      <c r="C498" s="1">
        <v>10</v>
      </c>
      <c r="D498" s="37">
        <v>-1.1517890980000001</v>
      </c>
      <c r="E498" s="37">
        <v>0.29684210500000002</v>
      </c>
      <c r="F498" s="37">
        <v>1.5206154786013599</v>
      </c>
      <c r="G498" s="37">
        <v>5.3763440860214999E-2</v>
      </c>
      <c r="H498" s="37">
        <v>0.559717714250897</v>
      </c>
      <c r="I498" s="37">
        <v>0.95986038394415296</v>
      </c>
      <c r="J498" s="1" t="s">
        <v>2262</v>
      </c>
    </row>
    <row r="499" spans="1:10" x14ac:dyDescent="0.35">
      <c r="A499" s="1" t="s">
        <v>878</v>
      </c>
      <c r="B499" s="1"/>
      <c r="C499" s="1">
        <v>75</v>
      </c>
      <c r="D499" s="37">
        <v>1.0954932610000001</v>
      </c>
      <c r="E499" s="37">
        <v>0.29729729700000002</v>
      </c>
      <c r="F499" s="37">
        <v>0.857695300797781</v>
      </c>
      <c r="G499" s="37">
        <v>0.74056603773584895</v>
      </c>
      <c r="H499" s="37">
        <v>1.1470576730361199</v>
      </c>
      <c r="I499" s="37">
        <v>0.215748031496063</v>
      </c>
      <c r="J499" s="1" t="s">
        <v>879</v>
      </c>
    </row>
    <row r="500" spans="1:10" x14ac:dyDescent="0.35">
      <c r="A500" s="1" t="s">
        <v>858</v>
      </c>
      <c r="B500" s="1"/>
      <c r="C500" s="1">
        <v>35</v>
      </c>
      <c r="D500" s="37">
        <v>1.1094927569999999</v>
      </c>
      <c r="E500" s="37">
        <v>0.3</v>
      </c>
      <c r="F500" s="37">
        <v>1.33851430200122</v>
      </c>
      <c r="G500" s="37">
        <v>0.103565365025466</v>
      </c>
      <c r="H500" s="37">
        <v>1.36559290502193</v>
      </c>
      <c r="I500" s="37">
        <v>7.69230769230769E-2</v>
      </c>
      <c r="J500" s="1" t="s">
        <v>859</v>
      </c>
    </row>
    <row r="501" spans="1:10" x14ac:dyDescent="0.35">
      <c r="A501" s="1" t="s">
        <v>888</v>
      </c>
      <c r="B501" s="1"/>
      <c r="C501" s="1">
        <v>85</v>
      </c>
      <c r="D501" s="37">
        <v>1.0922111569999999</v>
      </c>
      <c r="E501" s="37">
        <v>0.300330033</v>
      </c>
      <c r="F501" s="37">
        <v>0.59419237502553501</v>
      </c>
      <c r="G501" s="37">
        <v>0.99846153846153796</v>
      </c>
      <c r="H501" s="37">
        <v>1.0522660840570099</v>
      </c>
      <c r="I501" s="37">
        <v>0.37031249999999999</v>
      </c>
      <c r="J501" s="1" t="s">
        <v>889</v>
      </c>
    </row>
    <row r="502" spans="1:10" x14ac:dyDescent="0.35">
      <c r="A502" s="1" t="s">
        <v>770</v>
      </c>
      <c r="B502" s="1"/>
      <c r="C502" s="1">
        <v>13</v>
      </c>
      <c r="D502" s="37">
        <v>1.1574249860000001</v>
      </c>
      <c r="E502" s="37">
        <v>0.30056710800000003</v>
      </c>
      <c r="F502" s="37">
        <v>-1.25010640828467</v>
      </c>
      <c r="G502" s="37">
        <v>0.19953596287702999</v>
      </c>
      <c r="H502" s="37">
        <v>0.86210166219912399</v>
      </c>
      <c r="I502" s="37">
        <v>0.67944250871080103</v>
      </c>
      <c r="J502" s="1" t="s">
        <v>771</v>
      </c>
    </row>
    <row r="503" spans="1:10" x14ac:dyDescent="0.35">
      <c r="A503" s="1" t="s">
        <v>2226</v>
      </c>
      <c r="B503" s="1"/>
      <c r="C503" s="1">
        <v>17</v>
      </c>
      <c r="D503" s="37">
        <v>-1.1055125079999999</v>
      </c>
      <c r="E503" s="37">
        <v>0.30232558100000001</v>
      </c>
      <c r="F503" s="37">
        <v>0.89619614800938896</v>
      </c>
      <c r="G503" s="37">
        <v>0.592592592592592</v>
      </c>
      <c r="H503" s="37">
        <v>-1.3765695404628799</v>
      </c>
      <c r="I503" s="37">
        <v>0.10377358490565999</v>
      </c>
      <c r="J503" s="1" t="s">
        <v>2227</v>
      </c>
    </row>
    <row r="504" spans="1:10" x14ac:dyDescent="0.35">
      <c r="A504" s="1" t="s">
        <v>874</v>
      </c>
      <c r="B504" s="1"/>
      <c r="C504" s="1">
        <v>41</v>
      </c>
      <c r="D504" s="37">
        <v>1.1019476109999999</v>
      </c>
      <c r="E504" s="37">
        <v>0.30308529899999997</v>
      </c>
      <c r="F504" s="37">
        <v>0.94702651732937704</v>
      </c>
      <c r="G504" s="37">
        <v>0.51764705882352902</v>
      </c>
      <c r="H504" s="37">
        <v>1.40534801542973</v>
      </c>
      <c r="I504" s="37">
        <v>5.4187192118226597E-2</v>
      </c>
      <c r="J504" s="1" t="s">
        <v>875</v>
      </c>
    </row>
    <row r="505" spans="1:10" x14ac:dyDescent="0.35">
      <c r="A505" s="1" t="s">
        <v>929</v>
      </c>
      <c r="B505" s="1"/>
      <c r="C505" s="1">
        <v>337</v>
      </c>
      <c r="D505" s="37">
        <v>1.0634461799999999</v>
      </c>
      <c r="E505" s="37">
        <v>0.30329041499999998</v>
      </c>
      <c r="F505" s="37">
        <v>-0.88833690852847202</v>
      </c>
      <c r="G505" s="37">
        <v>0.87203791469194303</v>
      </c>
      <c r="H505" s="37">
        <v>1.0184602959284801</v>
      </c>
      <c r="I505" s="37">
        <v>0.414948453608247</v>
      </c>
      <c r="J505" s="1" t="s">
        <v>930</v>
      </c>
    </row>
    <row r="506" spans="1:10" x14ac:dyDescent="0.35">
      <c r="A506" s="1" t="s">
        <v>828</v>
      </c>
      <c r="B506" s="1"/>
      <c r="C506" s="1">
        <v>21</v>
      </c>
      <c r="D506" s="37">
        <v>1.1287028059999999</v>
      </c>
      <c r="E506" s="37">
        <v>0.30505415200000002</v>
      </c>
      <c r="F506" s="37">
        <v>1.41392550768624</v>
      </c>
      <c r="G506" s="37">
        <v>0.10034602076124501</v>
      </c>
      <c r="H506" s="37">
        <v>1.4482579185071101</v>
      </c>
      <c r="I506" s="37">
        <v>4.3177892918825497E-2</v>
      </c>
      <c r="J506" s="1" t="s">
        <v>829</v>
      </c>
    </row>
    <row r="507" spans="1:10" x14ac:dyDescent="0.35">
      <c r="A507" s="1" t="s">
        <v>2228</v>
      </c>
      <c r="B507" s="1"/>
      <c r="C507" s="1">
        <v>15</v>
      </c>
      <c r="D507" s="37">
        <v>-1.105681366</v>
      </c>
      <c r="E507" s="37">
        <v>0.30703624699999998</v>
      </c>
      <c r="F507" s="37">
        <v>0.91891442870859497</v>
      </c>
      <c r="G507" s="37">
        <v>0.55714285714285705</v>
      </c>
      <c r="H507" s="37">
        <v>-1.2455687008712799</v>
      </c>
      <c r="I507" s="37">
        <v>0.18867924528301799</v>
      </c>
      <c r="J507" s="1" t="s">
        <v>2229</v>
      </c>
    </row>
    <row r="508" spans="1:10" x14ac:dyDescent="0.35">
      <c r="A508" s="1" t="s">
        <v>884</v>
      </c>
      <c r="B508" s="1"/>
      <c r="C508" s="1">
        <v>62</v>
      </c>
      <c r="D508" s="37">
        <v>1.093169214</v>
      </c>
      <c r="E508" s="37">
        <v>0.31005110699999999</v>
      </c>
      <c r="F508" s="37">
        <v>-0.55485372405329902</v>
      </c>
      <c r="G508" s="37">
        <v>1</v>
      </c>
      <c r="H508" s="37">
        <v>1.18337286934587</v>
      </c>
      <c r="I508" s="37">
        <v>0.19716088328075701</v>
      </c>
      <c r="J508" s="1" t="s">
        <v>885</v>
      </c>
    </row>
    <row r="509" spans="1:10" x14ac:dyDescent="0.35">
      <c r="A509" s="1" t="s">
        <v>2232</v>
      </c>
      <c r="B509" s="1"/>
      <c r="C509" s="1">
        <v>12</v>
      </c>
      <c r="D509" s="37">
        <v>-1.107662637</v>
      </c>
      <c r="E509" s="37">
        <v>0.31171548100000002</v>
      </c>
      <c r="F509" s="37">
        <v>0.58963054681478699</v>
      </c>
      <c r="G509" s="37">
        <v>0.92268041237113396</v>
      </c>
      <c r="H509" s="37">
        <v>-1.07510988351512</v>
      </c>
      <c r="I509" s="37">
        <v>0.36951501154734401</v>
      </c>
      <c r="J509" s="1" t="s">
        <v>2233</v>
      </c>
    </row>
    <row r="510" spans="1:10" x14ac:dyDescent="0.35">
      <c r="A510" s="1" t="s">
        <v>2182</v>
      </c>
      <c r="B510" s="1"/>
      <c r="C510" s="1">
        <v>287</v>
      </c>
      <c r="D510" s="37">
        <v>-1.0512083430000001</v>
      </c>
      <c r="E510" s="37">
        <v>0.31347962400000001</v>
      </c>
      <c r="F510" s="37">
        <v>0.73994834490625305</v>
      </c>
      <c r="G510" s="37">
        <v>0.99869281045751601</v>
      </c>
      <c r="H510" s="37">
        <v>-0.86580450817800403</v>
      </c>
      <c r="I510" s="37">
        <v>0.94</v>
      </c>
      <c r="J510" s="1" t="s">
        <v>2183</v>
      </c>
    </row>
    <row r="511" spans="1:10" x14ac:dyDescent="0.35">
      <c r="A511" s="1" t="s">
        <v>794</v>
      </c>
      <c r="B511" s="1"/>
      <c r="C511" s="1">
        <v>13</v>
      </c>
      <c r="D511" s="37">
        <v>1.1487061350000001</v>
      </c>
      <c r="E511" s="37">
        <v>0.313799622</v>
      </c>
      <c r="F511" s="37">
        <v>1.0173139086881999</v>
      </c>
      <c r="G511" s="37">
        <v>0.43957968476357201</v>
      </c>
      <c r="H511" s="37">
        <v>1.32151665120205</v>
      </c>
      <c r="I511" s="37">
        <v>0.13240418118466801</v>
      </c>
      <c r="J511" s="1" t="s">
        <v>795</v>
      </c>
    </row>
    <row r="512" spans="1:10" x14ac:dyDescent="0.35">
      <c r="A512" s="1" t="s">
        <v>872</v>
      </c>
      <c r="B512" s="1"/>
      <c r="C512" s="1">
        <v>33</v>
      </c>
      <c r="D512" s="37">
        <v>1.102186589</v>
      </c>
      <c r="E512" s="37">
        <v>0.31386861300000002</v>
      </c>
      <c r="F512" s="37">
        <v>0.50285942274592599</v>
      </c>
      <c r="G512" s="37">
        <v>0.99490662139218999</v>
      </c>
      <c r="H512" s="37">
        <v>0.94859599411419404</v>
      </c>
      <c r="I512" s="37">
        <v>0.54915254237288103</v>
      </c>
      <c r="J512" s="1" t="s">
        <v>873</v>
      </c>
    </row>
    <row r="513" spans="1:10" x14ac:dyDescent="0.35">
      <c r="A513" s="1" t="s">
        <v>902</v>
      </c>
      <c r="B513" s="1"/>
      <c r="C513" s="1">
        <v>80</v>
      </c>
      <c r="D513" s="37">
        <v>1.0855284679999999</v>
      </c>
      <c r="E513" s="37">
        <v>0.31552587599999998</v>
      </c>
      <c r="F513" s="37">
        <v>0.87835603538177098</v>
      </c>
      <c r="G513" s="37">
        <v>0.70468750000000002</v>
      </c>
      <c r="H513" s="37">
        <v>1.1957165670563299</v>
      </c>
      <c r="I513" s="37">
        <v>0.15615141955835901</v>
      </c>
      <c r="J513" s="1" t="s">
        <v>903</v>
      </c>
    </row>
    <row r="514" spans="1:10" x14ac:dyDescent="0.35">
      <c r="A514" s="1" t="s">
        <v>2218</v>
      </c>
      <c r="B514" s="1"/>
      <c r="C514" s="1">
        <v>16</v>
      </c>
      <c r="D514" s="37">
        <v>-1.0896661620000001</v>
      </c>
      <c r="E514" s="37">
        <v>0.31681034499999999</v>
      </c>
      <c r="F514" s="37">
        <v>1.08965514735585</v>
      </c>
      <c r="G514" s="37">
        <v>0.33928571428571402</v>
      </c>
      <c r="H514" s="37">
        <v>-0.66917227934697199</v>
      </c>
      <c r="I514" s="37">
        <v>0.90330188679245205</v>
      </c>
      <c r="J514" s="1" t="s">
        <v>2219</v>
      </c>
    </row>
    <row r="515" spans="1:10" x14ac:dyDescent="0.35">
      <c r="A515" s="1" t="s">
        <v>2204</v>
      </c>
      <c r="B515" s="1"/>
      <c r="C515" s="1">
        <v>69</v>
      </c>
      <c r="D515" s="37">
        <v>-1.0769509740000001</v>
      </c>
      <c r="E515" s="37">
        <v>0.31730769199999997</v>
      </c>
      <c r="F515" s="37">
        <v>1.0682732469581899</v>
      </c>
      <c r="G515" s="37">
        <v>0.33438485804416401</v>
      </c>
      <c r="H515" s="37">
        <v>-1.0215736278597101</v>
      </c>
      <c r="I515" s="37">
        <v>0.38992042440318297</v>
      </c>
      <c r="J515" s="1" t="s">
        <v>2205</v>
      </c>
    </row>
    <row r="516" spans="1:10" x14ac:dyDescent="0.35">
      <c r="A516" s="1" t="s">
        <v>914</v>
      </c>
      <c r="B516" s="1"/>
      <c r="C516" s="1">
        <v>53</v>
      </c>
      <c r="D516" s="37">
        <v>1.077907188</v>
      </c>
      <c r="E516" s="37">
        <v>0.31754386000000001</v>
      </c>
      <c r="F516" s="37">
        <v>1.32433896240355</v>
      </c>
      <c r="G516" s="37">
        <v>9.58677685950413E-2</v>
      </c>
      <c r="H516" s="37">
        <v>1.3201227663053201</v>
      </c>
      <c r="I516" s="37">
        <v>7.6555023923444904E-2</v>
      </c>
      <c r="J516" s="1" t="s">
        <v>915</v>
      </c>
    </row>
    <row r="517" spans="1:10" x14ac:dyDescent="0.35">
      <c r="A517" s="1" t="s">
        <v>882</v>
      </c>
      <c r="B517" s="1"/>
      <c r="C517" s="1">
        <v>55</v>
      </c>
      <c r="D517" s="37">
        <v>1.094312714</v>
      </c>
      <c r="E517" s="37">
        <v>0.318101933</v>
      </c>
      <c r="F517" s="37">
        <v>-0.96577179208902098</v>
      </c>
      <c r="G517" s="37">
        <v>0.51749999999999996</v>
      </c>
      <c r="H517" s="37">
        <v>0.81505681514602402</v>
      </c>
      <c r="I517" s="37">
        <v>0.78980891719745205</v>
      </c>
      <c r="J517" s="1" t="s">
        <v>883</v>
      </c>
    </row>
    <row r="518" spans="1:10" x14ac:dyDescent="0.35">
      <c r="A518" s="1" t="s">
        <v>931</v>
      </c>
      <c r="B518" s="1"/>
      <c r="C518" s="1">
        <v>240</v>
      </c>
      <c r="D518" s="37">
        <v>1.0619731939999999</v>
      </c>
      <c r="E518" s="37">
        <v>0.31838565000000002</v>
      </c>
      <c r="F518" s="37">
        <v>1.19362456870024</v>
      </c>
      <c r="G518" s="37">
        <v>0.100785340314136</v>
      </c>
      <c r="H518" s="37">
        <v>1.20446491626726</v>
      </c>
      <c r="I518" s="37">
        <v>0.106849315068493</v>
      </c>
      <c r="J518" s="1" t="s">
        <v>932</v>
      </c>
    </row>
    <row r="519" spans="1:10" x14ac:dyDescent="0.35">
      <c r="A519" s="1" t="s">
        <v>806</v>
      </c>
      <c r="B519" s="1" t="s">
        <v>146</v>
      </c>
      <c r="C519" s="1">
        <v>12</v>
      </c>
      <c r="D519" s="37">
        <v>1.1428383879999999</v>
      </c>
      <c r="E519" s="37">
        <v>0.31870229</v>
      </c>
      <c r="F519" s="37">
        <v>1.14050913328326</v>
      </c>
      <c r="G519" s="37">
        <v>0.31786941580756001</v>
      </c>
      <c r="H519" s="37">
        <v>1.3391637224097499</v>
      </c>
      <c r="I519" s="37">
        <v>0.119507908611599</v>
      </c>
      <c r="J519" s="1" t="s">
        <v>807</v>
      </c>
    </row>
    <row r="520" spans="1:10" x14ac:dyDescent="0.35">
      <c r="A520" s="1" t="s">
        <v>880</v>
      </c>
      <c r="B520" s="1"/>
      <c r="C520" s="1">
        <v>57</v>
      </c>
      <c r="D520" s="37">
        <v>1.0950211519999999</v>
      </c>
      <c r="E520" s="37">
        <v>0.31896551699999998</v>
      </c>
      <c r="F520" s="37">
        <v>-0.52266700466422999</v>
      </c>
      <c r="G520" s="37">
        <v>1</v>
      </c>
      <c r="H520" s="37">
        <v>1.0809033882649699</v>
      </c>
      <c r="I520" s="37">
        <v>0.34076433121019101</v>
      </c>
      <c r="J520" s="1" t="s">
        <v>881</v>
      </c>
    </row>
    <row r="521" spans="1:10" x14ac:dyDescent="0.35">
      <c r="A521" s="1" t="s">
        <v>852</v>
      </c>
      <c r="B521" s="1"/>
      <c r="C521" s="1">
        <v>21</v>
      </c>
      <c r="D521" s="37">
        <v>1.1128174609999999</v>
      </c>
      <c r="E521" s="37">
        <v>0.319494585</v>
      </c>
      <c r="F521" s="37">
        <v>-0.63149972912910401</v>
      </c>
      <c r="G521" s="37">
        <v>0.945754716981132</v>
      </c>
      <c r="H521" s="37">
        <v>1.30221004332658</v>
      </c>
      <c r="I521" s="37">
        <v>0.12607944732297</v>
      </c>
      <c r="J521" s="1" t="s">
        <v>853</v>
      </c>
    </row>
    <row r="522" spans="1:10" x14ac:dyDescent="0.35">
      <c r="A522" s="1" t="s">
        <v>896</v>
      </c>
      <c r="B522" s="1"/>
      <c r="C522" s="1">
        <v>42</v>
      </c>
      <c r="D522" s="37">
        <v>1.0902647889999999</v>
      </c>
      <c r="E522" s="37">
        <v>0.319642857</v>
      </c>
      <c r="F522" s="37">
        <v>0.58611740762965103</v>
      </c>
      <c r="G522" s="37">
        <v>0.98827470686767105</v>
      </c>
      <c r="H522" s="37">
        <v>1.13734659927862</v>
      </c>
      <c r="I522" s="37">
        <v>0.26721311475409798</v>
      </c>
      <c r="J522" s="1" t="s">
        <v>897</v>
      </c>
    </row>
    <row r="523" spans="1:10" x14ac:dyDescent="0.35">
      <c r="A523" s="1" t="s">
        <v>2224</v>
      </c>
      <c r="B523" s="1"/>
      <c r="C523" s="1">
        <v>19</v>
      </c>
      <c r="D523" s="37">
        <v>-1.1048992630000001</v>
      </c>
      <c r="E523" s="37">
        <v>0.32017543900000001</v>
      </c>
      <c r="F523" s="37">
        <v>-1.14431282767616</v>
      </c>
      <c r="G523" s="37">
        <v>0.28705882352941098</v>
      </c>
      <c r="H523" s="37">
        <v>-1.1508968919679301</v>
      </c>
      <c r="I523" s="37">
        <v>0.26789838337182398</v>
      </c>
      <c r="J523" s="1" t="s">
        <v>2225</v>
      </c>
    </row>
    <row r="524" spans="1:10" x14ac:dyDescent="0.35">
      <c r="A524" s="1" t="s">
        <v>810</v>
      </c>
      <c r="B524" s="1"/>
      <c r="C524" s="1">
        <v>12</v>
      </c>
      <c r="D524" s="37">
        <v>1.137976272</v>
      </c>
      <c r="E524" s="37">
        <v>0.32061068700000001</v>
      </c>
      <c r="F524" s="37">
        <v>-0.79832369927490499</v>
      </c>
      <c r="G524" s="37">
        <v>0.72380952380952301</v>
      </c>
      <c r="H524" s="37">
        <v>0.89123533248636599</v>
      </c>
      <c r="I524" s="37">
        <v>0.62917398945518399</v>
      </c>
      <c r="J524" s="1" t="s">
        <v>811</v>
      </c>
    </row>
    <row r="525" spans="1:10" x14ac:dyDescent="0.35">
      <c r="A525" s="1" t="s">
        <v>904</v>
      </c>
      <c r="B525" s="1"/>
      <c r="C525" s="1">
        <v>41</v>
      </c>
      <c r="D525" s="37">
        <v>1.0842510670000001</v>
      </c>
      <c r="E525" s="37">
        <v>0.32123412000000001</v>
      </c>
      <c r="F525" s="37">
        <v>-0.73214874962321796</v>
      </c>
      <c r="G525" s="37">
        <v>0.91154791154791104</v>
      </c>
      <c r="H525" s="37">
        <v>1.1003433730772201</v>
      </c>
      <c r="I525" s="37">
        <v>0.32512315270935899</v>
      </c>
      <c r="J525" s="1" t="s">
        <v>905</v>
      </c>
    </row>
    <row r="526" spans="1:10" x14ac:dyDescent="0.35">
      <c r="A526" s="1" t="s">
        <v>2220</v>
      </c>
      <c r="B526" s="1"/>
      <c r="C526" s="1">
        <v>13</v>
      </c>
      <c r="D526" s="37">
        <v>-1.0963961250000001</v>
      </c>
      <c r="E526" s="37">
        <v>0.32135306600000002</v>
      </c>
      <c r="F526" s="37">
        <v>-0.81695341768282204</v>
      </c>
      <c r="G526" s="37">
        <v>0.70533642691415299</v>
      </c>
      <c r="H526" s="37">
        <v>-1.25172016181752</v>
      </c>
      <c r="I526" s="37">
        <v>0.19626168224299001</v>
      </c>
      <c r="J526" s="1" t="s">
        <v>2221</v>
      </c>
    </row>
    <row r="527" spans="1:10" x14ac:dyDescent="0.35">
      <c r="A527" s="1" t="s">
        <v>918</v>
      </c>
      <c r="B527" s="1"/>
      <c r="C527" s="1">
        <v>71</v>
      </c>
      <c r="D527" s="37">
        <v>1.0745879</v>
      </c>
      <c r="E527" s="37">
        <v>0.32197615000000002</v>
      </c>
      <c r="F527" s="37">
        <v>0.98219811420827996</v>
      </c>
      <c r="G527" s="37">
        <v>0.49843260188087701</v>
      </c>
      <c r="H527" s="37">
        <v>1.2228243111063399</v>
      </c>
      <c r="I527" s="37">
        <v>0.13439999999999999</v>
      </c>
      <c r="J527" s="1" t="s">
        <v>919</v>
      </c>
    </row>
    <row r="528" spans="1:10" x14ac:dyDescent="0.35">
      <c r="A528" s="1" t="s">
        <v>816</v>
      </c>
      <c r="B528" s="1" t="s">
        <v>2590</v>
      </c>
      <c r="C528" s="1">
        <v>15</v>
      </c>
      <c r="D528" s="37">
        <v>1.1363885949999999</v>
      </c>
      <c r="E528" s="37">
        <v>0.32270168900000001</v>
      </c>
      <c r="F528" s="37">
        <v>1.1414949313065801</v>
      </c>
      <c r="G528" s="37">
        <v>0.29432624113475098</v>
      </c>
      <c r="H528" s="37">
        <v>1.2848095078189701</v>
      </c>
      <c r="I528" s="37">
        <v>0.15357766143106399</v>
      </c>
      <c r="J528" s="1" t="s">
        <v>817</v>
      </c>
    </row>
    <row r="529" spans="1:10" x14ac:dyDescent="0.35">
      <c r="A529" s="1" t="s">
        <v>814</v>
      </c>
      <c r="B529" s="1"/>
      <c r="C529" s="1">
        <v>13</v>
      </c>
      <c r="D529" s="37">
        <v>1.1367923259999999</v>
      </c>
      <c r="E529" s="37">
        <v>0.32325141800000001</v>
      </c>
      <c r="F529" s="37">
        <v>1.3355135980935999</v>
      </c>
      <c r="G529" s="37">
        <v>0.15236427320490301</v>
      </c>
      <c r="H529" s="37">
        <v>1.39617331229245</v>
      </c>
      <c r="I529" s="37">
        <v>8.7108013937282194E-2</v>
      </c>
      <c r="J529" s="1" t="s">
        <v>815</v>
      </c>
    </row>
    <row r="530" spans="1:10" x14ac:dyDescent="0.35">
      <c r="A530" s="1" t="s">
        <v>890</v>
      </c>
      <c r="B530" s="1"/>
      <c r="C530" s="1">
        <v>57</v>
      </c>
      <c r="D530" s="37">
        <v>1.0922092109999999</v>
      </c>
      <c r="E530" s="37">
        <v>0.32413793099999999</v>
      </c>
      <c r="F530" s="37">
        <v>1.1792294883102401</v>
      </c>
      <c r="G530" s="37">
        <v>0.21087314662273399</v>
      </c>
      <c r="H530" s="37">
        <v>1.3438869037874599</v>
      </c>
      <c r="I530" s="37">
        <v>6.3694267515923497E-2</v>
      </c>
      <c r="J530" s="1" t="s">
        <v>891</v>
      </c>
    </row>
    <row r="531" spans="1:10" x14ac:dyDescent="0.35">
      <c r="A531" s="1" t="s">
        <v>912</v>
      </c>
      <c r="B531" s="1"/>
      <c r="C531" s="1">
        <v>38</v>
      </c>
      <c r="D531" s="37">
        <v>1.0782660100000001</v>
      </c>
      <c r="E531" s="37">
        <v>0.32481751800000003</v>
      </c>
      <c r="F531" s="37">
        <v>-0.57220157027455099</v>
      </c>
      <c r="G531" s="37">
        <v>0.98543689320388295</v>
      </c>
      <c r="H531" s="37">
        <v>0.95622683657002405</v>
      </c>
      <c r="I531" s="37">
        <v>0.55074875207986596</v>
      </c>
      <c r="J531" s="1" t="s">
        <v>913</v>
      </c>
    </row>
    <row r="532" spans="1:10" x14ac:dyDescent="0.35">
      <c r="A532" s="1" t="s">
        <v>910</v>
      </c>
      <c r="B532" s="1"/>
      <c r="C532" s="1">
        <v>96</v>
      </c>
      <c r="D532" s="37">
        <v>1.0796073989999999</v>
      </c>
      <c r="E532" s="37">
        <v>0.32626427400000002</v>
      </c>
      <c r="F532" s="37">
        <v>1.4777031762353099</v>
      </c>
      <c r="G532" s="37">
        <v>1.6691957511380799E-2</v>
      </c>
      <c r="H532" s="37">
        <v>1.4885158537648799</v>
      </c>
      <c r="I532" s="37">
        <v>1.51285930408472E-2</v>
      </c>
      <c r="J532" s="1" t="s">
        <v>911</v>
      </c>
    </row>
    <row r="533" spans="1:10" x14ac:dyDescent="0.35">
      <c r="A533" s="1" t="s">
        <v>2190</v>
      </c>
      <c r="B533" s="1"/>
      <c r="C533" s="1">
        <v>190</v>
      </c>
      <c r="D533" s="37">
        <v>-1.055551385</v>
      </c>
      <c r="E533" s="37">
        <v>0.32634730499999998</v>
      </c>
      <c r="F533" s="37">
        <v>0.667358588232281</v>
      </c>
      <c r="G533" s="37">
        <v>0.997278911564625</v>
      </c>
      <c r="H533" s="37">
        <v>-1.0909422235052</v>
      </c>
      <c r="I533" s="37">
        <v>0.23076923076923</v>
      </c>
      <c r="J533" s="1" t="s">
        <v>2191</v>
      </c>
    </row>
    <row r="534" spans="1:10" x14ac:dyDescent="0.35">
      <c r="A534" s="1" t="s">
        <v>826</v>
      </c>
      <c r="B534" s="1"/>
      <c r="C534" s="1">
        <v>10</v>
      </c>
      <c r="D534" s="37">
        <v>1.1287168519999999</v>
      </c>
      <c r="E534" s="37">
        <v>0.32637571199999998</v>
      </c>
      <c r="F534" s="37">
        <v>1.14308425531859</v>
      </c>
      <c r="G534" s="37">
        <v>0.32258064516128998</v>
      </c>
      <c r="H534" s="37" t="e">
        <v>#N/A</v>
      </c>
      <c r="I534" s="37" t="e">
        <v>#N/A</v>
      </c>
      <c r="J534" s="1" t="s">
        <v>827</v>
      </c>
    </row>
    <row r="535" spans="1:10" x14ac:dyDescent="0.35">
      <c r="A535" s="1" t="s">
        <v>860</v>
      </c>
      <c r="B535" s="1"/>
      <c r="C535" s="1">
        <v>18</v>
      </c>
      <c r="D535" s="37">
        <v>1.1092982300000001</v>
      </c>
      <c r="E535" s="37">
        <v>0.32706766900000001</v>
      </c>
      <c r="F535" s="37">
        <v>1.34236423377022</v>
      </c>
      <c r="G535" s="37">
        <v>0.13518197573656801</v>
      </c>
      <c r="H535" s="37">
        <v>1.05116642698844</v>
      </c>
      <c r="I535" s="37">
        <v>0.40213523131672502</v>
      </c>
      <c r="J535" s="1" t="s">
        <v>861</v>
      </c>
    </row>
    <row r="536" spans="1:10" x14ac:dyDescent="0.35">
      <c r="A536" s="1" t="s">
        <v>830</v>
      </c>
      <c r="B536" s="1"/>
      <c r="C536" s="1">
        <v>10</v>
      </c>
      <c r="D536" s="37">
        <v>1.1263851739999999</v>
      </c>
      <c r="E536" s="37">
        <v>0.32827324499999999</v>
      </c>
      <c r="F536" s="37">
        <v>0.89941877502201295</v>
      </c>
      <c r="G536" s="37">
        <v>0.58602150537634401</v>
      </c>
      <c r="H536" s="37">
        <v>1.20412330134409</v>
      </c>
      <c r="I536" s="37">
        <v>0.242582897033158</v>
      </c>
      <c r="J536" s="1" t="s">
        <v>831</v>
      </c>
    </row>
    <row r="537" spans="1:10" x14ac:dyDescent="0.35">
      <c r="A537" s="1" t="s">
        <v>2194</v>
      </c>
      <c r="B537" s="1"/>
      <c r="C537" s="1">
        <v>42</v>
      </c>
      <c r="D537" s="37">
        <v>-1.0594744629999999</v>
      </c>
      <c r="E537" s="37">
        <v>0.330316742</v>
      </c>
      <c r="F537" s="37">
        <v>0.86373768077617197</v>
      </c>
      <c r="G537" s="37">
        <v>0.67671691792294797</v>
      </c>
      <c r="H537" s="37">
        <v>-1.1391839572993401</v>
      </c>
      <c r="I537" s="37">
        <v>0.24744897959183601</v>
      </c>
      <c r="J537" s="1" t="s">
        <v>2195</v>
      </c>
    </row>
    <row r="538" spans="1:10" x14ac:dyDescent="0.35">
      <c r="A538" s="1" t="s">
        <v>916</v>
      </c>
      <c r="B538" s="1"/>
      <c r="C538" s="1">
        <v>43</v>
      </c>
      <c r="D538" s="37">
        <v>1.075234418</v>
      </c>
      <c r="E538" s="37">
        <v>0.33037300200000003</v>
      </c>
      <c r="F538" s="37">
        <v>-0.38528293947472497</v>
      </c>
      <c r="G538" s="37">
        <v>1</v>
      </c>
      <c r="H538" s="37">
        <v>1.12427210437846</v>
      </c>
      <c r="I538" s="37">
        <v>0.288743882544861</v>
      </c>
      <c r="J538" s="1" t="s">
        <v>917</v>
      </c>
    </row>
    <row r="539" spans="1:10" x14ac:dyDescent="0.35">
      <c r="A539" s="1" t="s">
        <v>898</v>
      </c>
      <c r="B539" s="1"/>
      <c r="C539" s="1">
        <v>31</v>
      </c>
      <c r="D539" s="37">
        <v>1.0865121820000001</v>
      </c>
      <c r="E539" s="37">
        <v>0.33151184</v>
      </c>
      <c r="F539" s="37">
        <v>-1.0860672848717301</v>
      </c>
      <c r="G539" s="37">
        <v>0.31527093596059103</v>
      </c>
      <c r="H539" s="37">
        <v>0.97127704675049797</v>
      </c>
      <c r="I539" s="37">
        <v>0.52068965517241295</v>
      </c>
      <c r="J539" s="1" t="s">
        <v>899</v>
      </c>
    </row>
    <row r="540" spans="1:10" x14ac:dyDescent="0.35">
      <c r="A540" s="1" t="s">
        <v>941</v>
      </c>
      <c r="B540" s="1"/>
      <c r="C540" s="1">
        <v>195</v>
      </c>
      <c r="D540" s="37">
        <v>1.0516234499999999</v>
      </c>
      <c r="E540" s="37">
        <v>0.332330827</v>
      </c>
      <c r="F540" s="37">
        <v>-0.48236333335408499</v>
      </c>
      <c r="G540" s="37">
        <v>1</v>
      </c>
      <c r="H540" s="37">
        <v>1.0693205166058699</v>
      </c>
      <c r="I540" s="37">
        <v>0.32336182336182301</v>
      </c>
      <c r="J540" s="1" t="s">
        <v>942</v>
      </c>
    </row>
    <row r="541" spans="1:10" x14ac:dyDescent="0.35">
      <c r="A541" s="1" t="s">
        <v>892</v>
      </c>
      <c r="B541" s="1"/>
      <c r="C541" s="1">
        <v>23</v>
      </c>
      <c r="D541" s="37">
        <v>1.090576531</v>
      </c>
      <c r="E541" s="37">
        <v>0.332713755</v>
      </c>
      <c r="F541" s="37">
        <v>0.53536502949465903</v>
      </c>
      <c r="G541" s="37">
        <v>0.98122866894197902</v>
      </c>
      <c r="H541" s="37">
        <v>1.14370288998521</v>
      </c>
      <c r="I541" s="37">
        <v>0.29371816638370102</v>
      </c>
      <c r="J541" s="1" t="s">
        <v>893</v>
      </c>
    </row>
    <row r="542" spans="1:10" x14ac:dyDescent="0.35">
      <c r="A542" s="1" t="s">
        <v>920</v>
      </c>
      <c r="B542" s="1"/>
      <c r="C542" s="1">
        <v>63</v>
      </c>
      <c r="D542" s="37">
        <v>1.074552521</v>
      </c>
      <c r="E542" s="37">
        <v>0.33333333300000001</v>
      </c>
      <c r="F542" s="37">
        <v>1.00447338263954</v>
      </c>
      <c r="G542" s="37">
        <v>0.44871794871794801</v>
      </c>
      <c r="H542" s="37">
        <v>1.1532644649122701</v>
      </c>
      <c r="I542" s="37">
        <v>0.22712933753943201</v>
      </c>
      <c r="J542" s="1" t="s">
        <v>230</v>
      </c>
    </row>
    <row r="543" spans="1:10" x14ac:dyDescent="0.35">
      <c r="A543" s="1" t="s">
        <v>894</v>
      </c>
      <c r="B543" s="1"/>
      <c r="C543" s="1">
        <v>25</v>
      </c>
      <c r="D543" s="37">
        <v>1.0905648029999999</v>
      </c>
      <c r="E543" s="37">
        <v>0.33514492800000001</v>
      </c>
      <c r="F543" s="37">
        <v>0.42240478445975999</v>
      </c>
      <c r="G543" s="37">
        <v>0.99828178694157998</v>
      </c>
      <c r="H543" s="37">
        <v>0.98293223608789904</v>
      </c>
      <c r="I543" s="37">
        <v>0.48615916955017302</v>
      </c>
      <c r="J543" s="1" t="s">
        <v>895</v>
      </c>
    </row>
    <row r="544" spans="1:10" x14ac:dyDescent="0.35">
      <c r="A544" s="1" t="s">
        <v>2188</v>
      </c>
      <c r="B544" s="1"/>
      <c r="C544" s="1">
        <v>84</v>
      </c>
      <c r="D544" s="37">
        <v>-1.054818821</v>
      </c>
      <c r="E544" s="37">
        <v>0.33589743599999999</v>
      </c>
      <c r="F544" s="37">
        <v>1.60273508068228</v>
      </c>
      <c r="G544" s="37">
        <v>4.6153846153846097E-3</v>
      </c>
      <c r="H544" s="37">
        <v>1.20771294837169</v>
      </c>
      <c r="I544" s="37">
        <v>0.14618973561430701</v>
      </c>
      <c r="J544" s="1" t="s">
        <v>2189</v>
      </c>
    </row>
    <row r="545" spans="1:10" x14ac:dyDescent="0.35">
      <c r="A545" s="1" t="s">
        <v>927</v>
      </c>
      <c r="B545" s="1"/>
      <c r="C545" s="1">
        <v>38</v>
      </c>
      <c r="D545" s="37">
        <v>1.0694147169999999</v>
      </c>
      <c r="E545" s="37">
        <v>0.33759124099999999</v>
      </c>
      <c r="F545" s="37">
        <v>1.1979462371371501</v>
      </c>
      <c r="G545" s="37">
        <v>0.20508474576271099</v>
      </c>
      <c r="H545" s="37">
        <v>1.41515602570496</v>
      </c>
      <c r="I545" s="37">
        <v>5.6572379367720402E-2</v>
      </c>
      <c r="J545" s="1" t="s">
        <v>928</v>
      </c>
    </row>
    <row r="546" spans="1:10" x14ac:dyDescent="0.35">
      <c r="A546" s="1" t="s">
        <v>2214</v>
      </c>
      <c r="B546" s="1"/>
      <c r="C546" s="1">
        <v>17</v>
      </c>
      <c r="D546" s="37">
        <v>-1.0811161</v>
      </c>
      <c r="E546" s="37">
        <v>0.338266385</v>
      </c>
      <c r="F546" s="37">
        <v>0.49997929388609902</v>
      </c>
      <c r="G546" s="37">
        <v>0.985739750445632</v>
      </c>
      <c r="H546" s="37">
        <v>-0.96344255738594398</v>
      </c>
      <c r="I546" s="37">
        <v>0.52500000000000002</v>
      </c>
      <c r="J546" s="1" t="s">
        <v>2215</v>
      </c>
    </row>
    <row r="547" spans="1:10" x14ac:dyDescent="0.35">
      <c r="A547" s="1" t="s">
        <v>2212</v>
      </c>
      <c r="B547" s="1"/>
      <c r="C547" s="1">
        <v>17</v>
      </c>
      <c r="D547" s="37">
        <v>-1.080926383</v>
      </c>
      <c r="E547" s="37">
        <v>0.338266385</v>
      </c>
      <c r="F547" s="37">
        <v>0.97243903635692297</v>
      </c>
      <c r="G547" s="37">
        <v>0.49910873440285197</v>
      </c>
      <c r="H547" s="37">
        <v>-0.71506953236478299</v>
      </c>
      <c r="I547" s="37">
        <v>0.84318181818181803</v>
      </c>
      <c r="J547" s="1" t="s">
        <v>2213</v>
      </c>
    </row>
    <row r="548" spans="1:10" x14ac:dyDescent="0.35">
      <c r="A548" s="1" t="s">
        <v>2210</v>
      </c>
      <c r="B548" s="1"/>
      <c r="C548" s="1">
        <v>14</v>
      </c>
      <c r="D548" s="37">
        <v>-1.07991558</v>
      </c>
      <c r="E548" s="37">
        <v>0.34038055</v>
      </c>
      <c r="F548" s="37">
        <v>0.70627758480621605</v>
      </c>
      <c r="G548" s="37">
        <v>0.81882770870337396</v>
      </c>
      <c r="H548" s="37">
        <v>-1.0057078921571101</v>
      </c>
      <c r="I548" s="37">
        <v>0.47897196261682201</v>
      </c>
      <c r="J548" s="1" t="s">
        <v>2211</v>
      </c>
    </row>
    <row r="549" spans="1:10" x14ac:dyDescent="0.35">
      <c r="A549" s="1" t="s">
        <v>844</v>
      </c>
      <c r="B549" s="1"/>
      <c r="C549" s="1">
        <v>12</v>
      </c>
      <c r="D549" s="37">
        <v>1.1156476529999999</v>
      </c>
      <c r="E549" s="37">
        <v>0.34160305299999999</v>
      </c>
      <c r="F549" s="37">
        <v>-1.4803904362973701</v>
      </c>
      <c r="G549" s="37">
        <v>7.85714285714285E-2</v>
      </c>
      <c r="H549" s="37">
        <v>-0.97481345811697995</v>
      </c>
      <c r="I549" s="37">
        <v>0.505773672055427</v>
      </c>
      <c r="J549" s="1" t="s">
        <v>845</v>
      </c>
    </row>
    <row r="550" spans="1:10" x14ac:dyDescent="0.35">
      <c r="A550" s="1" t="s">
        <v>908</v>
      </c>
      <c r="B550" s="1"/>
      <c r="C550" s="1">
        <v>25</v>
      </c>
      <c r="D550" s="37">
        <v>1.082818485</v>
      </c>
      <c r="E550" s="37">
        <v>0.34239130400000001</v>
      </c>
      <c r="F550" s="37">
        <v>1.1743167167606201</v>
      </c>
      <c r="G550" s="37">
        <v>0.26116838487972499</v>
      </c>
      <c r="H550" s="37">
        <v>1.4217925004610501</v>
      </c>
      <c r="I550" s="37">
        <v>5.8823529411764698E-2</v>
      </c>
      <c r="J550" s="1" t="s">
        <v>909</v>
      </c>
    </row>
    <row r="551" spans="1:10" x14ac:dyDescent="0.35">
      <c r="A551" s="1" t="s">
        <v>2206</v>
      </c>
      <c r="B551" s="1"/>
      <c r="C551" s="1">
        <v>16</v>
      </c>
      <c r="D551" s="37">
        <v>-1.0776851569999999</v>
      </c>
      <c r="E551" s="37">
        <v>0.34482758600000002</v>
      </c>
      <c r="F551" s="37">
        <v>-0.53059489153776995</v>
      </c>
      <c r="G551" s="37">
        <v>0.97511312217194501</v>
      </c>
      <c r="H551" s="37">
        <v>-1.04656205730959</v>
      </c>
      <c r="I551" s="37">
        <v>0.40566037735848998</v>
      </c>
      <c r="J551" s="1" t="s">
        <v>2207</v>
      </c>
    </row>
    <row r="552" spans="1:10" x14ac:dyDescent="0.35">
      <c r="A552" s="1" t="s">
        <v>2202</v>
      </c>
      <c r="B552" s="1"/>
      <c r="C552" s="1">
        <v>16</v>
      </c>
      <c r="D552" s="37">
        <v>-1.0718483139999999</v>
      </c>
      <c r="E552" s="37">
        <v>0.34482758600000002</v>
      </c>
      <c r="F552" s="37">
        <v>0.82504566059494</v>
      </c>
      <c r="G552" s="37">
        <v>0.69821428571428501</v>
      </c>
      <c r="H552" s="37">
        <v>-1.10660838319944</v>
      </c>
      <c r="I552" s="37">
        <v>0.30896226415094302</v>
      </c>
      <c r="J552" s="1" t="s">
        <v>2203</v>
      </c>
    </row>
    <row r="553" spans="1:10" x14ac:dyDescent="0.35">
      <c r="A553" s="1" t="s">
        <v>862</v>
      </c>
      <c r="B553" s="1"/>
      <c r="C553" s="1">
        <v>12</v>
      </c>
      <c r="D553" s="37">
        <v>1.1084840229999999</v>
      </c>
      <c r="E553" s="37">
        <v>0.34732824400000001</v>
      </c>
      <c r="F553" s="37">
        <v>0.62249473743032302</v>
      </c>
      <c r="G553" s="37">
        <v>0.89690721649484495</v>
      </c>
      <c r="H553" s="37">
        <v>1.0472217620425599</v>
      </c>
      <c r="I553" s="37">
        <v>0.41652021089630897</v>
      </c>
      <c r="J553" s="1" t="s">
        <v>863</v>
      </c>
    </row>
    <row r="554" spans="1:10" x14ac:dyDescent="0.35">
      <c r="A554" s="1" t="s">
        <v>2178</v>
      </c>
      <c r="B554" s="1"/>
      <c r="C554" s="1">
        <v>32</v>
      </c>
      <c r="D554" s="37">
        <v>-1.04858143</v>
      </c>
      <c r="E554" s="37">
        <v>0.35111111099999998</v>
      </c>
      <c r="F554" s="37">
        <v>0.88617924562218597</v>
      </c>
      <c r="G554" s="37">
        <v>0.62080536912751605</v>
      </c>
      <c r="H554" s="37">
        <v>-0.97726153908984004</v>
      </c>
      <c r="I554" s="37">
        <v>0.49879518072289097</v>
      </c>
      <c r="J554" s="1" t="s">
        <v>2179</v>
      </c>
    </row>
    <row r="555" spans="1:10" x14ac:dyDescent="0.35">
      <c r="A555" s="1" t="s">
        <v>2184</v>
      </c>
      <c r="B555" s="1"/>
      <c r="C555" s="1">
        <v>75</v>
      </c>
      <c r="D555" s="37">
        <v>-1.0531513139999999</v>
      </c>
      <c r="E555" s="37">
        <v>0.353658537</v>
      </c>
      <c r="F555" s="37">
        <v>-0.85708196007473403</v>
      </c>
      <c r="G555" s="37">
        <v>0.75543478260869501</v>
      </c>
      <c r="H555" s="37">
        <v>-1.2185936157009301</v>
      </c>
      <c r="I555" s="37">
        <v>0.11748633879781401</v>
      </c>
      <c r="J555" s="1" t="s">
        <v>2185</v>
      </c>
    </row>
    <row r="556" spans="1:10" x14ac:dyDescent="0.35">
      <c r="A556" s="1" t="s">
        <v>933</v>
      </c>
      <c r="B556" s="1"/>
      <c r="C556" s="1">
        <v>95</v>
      </c>
      <c r="D556" s="37">
        <v>1.057173559</v>
      </c>
      <c r="E556" s="37">
        <v>0.35420098799999999</v>
      </c>
      <c r="F556" s="37">
        <v>-0.67015215344036405</v>
      </c>
      <c r="G556" s="37">
        <v>0.97971014492753605</v>
      </c>
      <c r="H556" s="37">
        <v>0.98976702264490901</v>
      </c>
      <c r="I556" s="37">
        <v>0.49167927382753401</v>
      </c>
      <c r="J556" s="1" t="s">
        <v>934</v>
      </c>
    </row>
    <row r="557" spans="1:10" x14ac:dyDescent="0.35">
      <c r="A557" s="1" t="s">
        <v>868</v>
      </c>
      <c r="B557" s="1"/>
      <c r="C557" s="1">
        <v>10</v>
      </c>
      <c r="D557" s="37">
        <v>1.1042261069999999</v>
      </c>
      <c r="E557" s="37">
        <v>0.35673624300000001</v>
      </c>
      <c r="F557" s="37">
        <v>0.67290714433948995</v>
      </c>
      <c r="G557" s="37">
        <v>0.851254480286738</v>
      </c>
      <c r="H557" s="37" t="e">
        <v>#N/A</v>
      </c>
      <c r="I557" s="37" t="e">
        <v>#N/A</v>
      </c>
      <c r="J557" s="1" t="s">
        <v>869</v>
      </c>
    </row>
    <row r="558" spans="1:10" x14ac:dyDescent="0.35">
      <c r="A558" s="1" t="s">
        <v>2208</v>
      </c>
      <c r="B558" s="1"/>
      <c r="C558" s="1">
        <v>11</v>
      </c>
      <c r="D558" s="37">
        <v>-1.0795635880000001</v>
      </c>
      <c r="E558" s="37">
        <v>0.36157024799999998</v>
      </c>
      <c r="F558" s="37">
        <v>-0.80213602883111401</v>
      </c>
      <c r="G558" s="37">
        <v>0.71666666666666601</v>
      </c>
      <c r="H558" s="37">
        <v>-1.8041682149017499</v>
      </c>
      <c r="I558" s="37">
        <v>4.6620046620046603E-3</v>
      </c>
      <c r="J558" s="1" t="s">
        <v>2209</v>
      </c>
    </row>
    <row r="559" spans="1:10" x14ac:dyDescent="0.35">
      <c r="A559" s="1" t="s">
        <v>921</v>
      </c>
      <c r="B559" s="1"/>
      <c r="C559" s="1">
        <v>17</v>
      </c>
      <c r="D559" s="37">
        <v>1.0741795430000001</v>
      </c>
      <c r="E559" s="37">
        <v>0.36294895999999999</v>
      </c>
      <c r="F559" s="37">
        <v>-1.21208281401273</v>
      </c>
      <c r="G559" s="37">
        <v>0.23129251700680201</v>
      </c>
      <c r="H559" s="37">
        <v>0.65480139682197303</v>
      </c>
      <c r="I559" s="37">
        <v>0.92348754448398496</v>
      </c>
      <c r="J559" s="1" t="s">
        <v>922</v>
      </c>
    </row>
    <row r="560" spans="1:10" x14ac:dyDescent="0.35">
      <c r="A560" s="1" t="s">
        <v>2200</v>
      </c>
      <c r="B560" s="1"/>
      <c r="C560" s="1">
        <v>11</v>
      </c>
      <c r="D560" s="37">
        <v>-1.0704469679999999</v>
      </c>
      <c r="E560" s="37">
        <v>0.36363636399999999</v>
      </c>
      <c r="F560" s="37">
        <v>-0.83546555258709299</v>
      </c>
      <c r="G560" s="37">
        <v>0.67142857142857104</v>
      </c>
      <c r="H560" s="37">
        <v>-1.2984636826156399</v>
      </c>
      <c r="I560" s="37">
        <v>0.16018306636155599</v>
      </c>
      <c r="J560" s="1" t="s">
        <v>2201</v>
      </c>
    </row>
    <row r="561" spans="1:10" x14ac:dyDescent="0.35">
      <c r="A561" s="1" t="s">
        <v>945</v>
      </c>
      <c r="B561" s="1"/>
      <c r="C561" s="1">
        <v>53</v>
      </c>
      <c r="D561" s="37">
        <v>1.0448889720000001</v>
      </c>
      <c r="E561" s="37">
        <v>0.36491228100000001</v>
      </c>
      <c r="F561" s="37">
        <v>0.74730869990372595</v>
      </c>
      <c r="G561" s="37">
        <v>0.88264462809917299</v>
      </c>
      <c r="H561" s="37">
        <v>1.0322180513144099</v>
      </c>
      <c r="I561" s="37">
        <v>0.40350877192982398</v>
      </c>
      <c r="J561" s="1" t="s">
        <v>946</v>
      </c>
    </row>
    <row r="562" spans="1:10" x14ac:dyDescent="0.35">
      <c r="A562" s="1" t="s">
        <v>2164</v>
      </c>
      <c r="B562" s="1"/>
      <c r="C562" s="1">
        <v>78</v>
      </c>
      <c r="D562" s="37">
        <v>-1.0389829820000001</v>
      </c>
      <c r="E562" s="37">
        <v>0.36633663399999999</v>
      </c>
      <c r="F562" s="37">
        <v>1.0630741248202</v>
      </c>
      <c r="G562" s="37">
        <v>0.34326018808777398</v>
      </c>
      <c r="H562" s="37">
        <v>-0.98750111891907799</v>
      </c>
      <c r="I562" s="37">
        <v>0.49865951742627301</v>
      </c>
      <c r="J562" s="1" t="s">
        <v>2165</v>
      </c>
    </row>
    <row r="563" spans="1:10" x14ac:dyDescent="0.35">
      <c r="A563" s="1" t="s">
        <v>925</v>
      </c>
      <c r="B563" s="1"/>
      <c r="C563" s="1">
        <v>32</v>
      </c>
      <c r="D563" s="37">
        <v>1.07066551</v>
      </c>
      <c r="E563" s="37">
        <v>0.36775362299999997</v>
      </c>
      <c r="F563" s="37">
        <v>1.2585669958983401</v>
      </c>
      <c r="G563" s="37">
        <v>0.174204355108877</v>
      </c>
      <c r="H563" s="37">
        <v>1.3337093024233</v>
      </c>
      <c r="I563" s="37">
        <v>8.6882453151618397E-2</v>
      </c>
      <c r="J563" s="1" t="s">
        <v>926</v>
      </c>
    </row>
    <row r="564" spans="1:10" x14ac:dyDescent="0.35">
      <c r="A564" s="1" t="s">
        <v>2170</v>
      </c>
      <c r="B564" s="1"/>
      <c r="C564" s="1">
        <v>50</v>
      </c>
      <c r="D564" s="37">
        <v>-1.03953009</v>
      </c>
      <c r="E564" s="37">
        <v>0.36866359399999998</v>
      </c>
      <c r="F564" s="37">
        <v>0.57408170406766501</v>
      </c>
      <c r="G564" s="37">
        <v>0.99162479061976505</v>
      </c>
      <c r="H564" s="37">
        <v>-0.94003312537029804</v>
      </c>
      <c r="I564" s="37">
        <v>0.58465608465608399</v>
      </c>
      <c r="J564" s="1" t="s">
        <v>2171</v>
      </c>
    </row>
    <row r="565" spans="1:10" x14ac:dyDescent="0.35">
      <c r="A565" s="1" t="s">
        <v>947</v>
      </c>
      <c r="B565" s="1"/>
      <c r="C565" s="1">
        <v>54</v>
      </c>
      <c r="D565" s="37">
        <v>1.04392482</v>
      </c>
      <c r="E565" s="37">
        <v>0.369911504</v>
      </c>
      <c r="F565" s="37">
        <v>1.4309598278876801</v>
      </c>
      <c r="G565" s="37">
        <v>4.6280991735537097E-2</v>
      </c>
      <c r="H565" s="37">
        <v>1.7693018728146499</v>
      </c>
      <c r="I565" s="37">
        <v>4.7468354430379696E-3</v>
      </c>
      <c r="J565" s="1" t="s">
        <v>948</v>
      </c>
    </row>
    <row r="566" spans="1:10" x14ac:dyDescent="0.35">
      <c r="A566" s="1" t="s">
        <v>2154</v>
      </c>
      <c r="B566" s="1"/>
      <c r="C566" s="1">
        <v>161</v>
      </c>
      <c r="D566" s="37">
        <v>-1.0315393319999999</v>
      </c>
      <c r="E566" s="37">
        <v>0.372881356</v>
      </c>
      <c r="F566" s="37">
        <v>-1.01109861006207</v>
      </c>
      <c r="G566" s="37">
        <v>0.39636363636363597</v>
      </c>
      <c r="H566" s="37">
        <v>-1.2843444815952401</v>
      </c>
      <c r="I566" s="37">
        <v>4.54545454545454E-2</v>
      </c>
      <c r="J566" s="1" t="s">
        <v>2155</v>
      </c>
    </row>
    <row r="567" spans="1:10" x14ac:dyDescent="0.35">
      <c r="A567" s="1" t="s">
        <v>2166</v>
      </c>
      <c r="B567" s="1"/>
      <c r="C567" s="1">
        <v>40</v>
      </c>
      <c r="D567" s="37">
        <v>-1.0391930620000001</v>
      </c>
      <c r="E567" s="37">
        <v>0.37303370800000002</v>
      </c>
      <c r="F567" s="37">
        <v>1.66227234536603</v>
      </c>
      <c r="G567" s="37">
        <v>8.3752093802344999E-3</v>
      </c>
      <c r="H567" s="37">
        <v>1.1567078800737101</v>
      </c>
      <c r="I567" s="37">
        <v>0.24080267558528401</v>
      </c>
      <c r="J567" s="1" t="s">
        <v>2167</v>
      </c>
    </row>
    <row r="568" spans="1:10" x14ac:dyDescent="0.35">
      <c r="A568" s="1" t="s">
        <v>2198</v>
      </c>
      <c r="B568" s="1"/>
      <c r="C568" s="1">
        <v>20</v>
      </c>
      <c r="D568" s="37">
        <v>-1.0686455399999999</v>
      </c>
      <c r="E568" s="37">
        <v>0.37306843299999998</v>
      </c>
      <c r="F568" s="37">
        <v>1.74818355986355</v>
      </c>
      <c r="G568" s="37">
        <v>6.9204152249134898E-3</v>
      </c>
      <c r="H568" s="37">
        <v>1.0998087031732799</v>
      </c>
      <c r="I568" s="37">
        <v>0.33843537414965902</v>
      </c>
      <c r="J568" s="1" t="s">
        <v>2199</v>
      </c>
    </row>
    <row r="569" spans="1:10" x14ac:dyDescent="0.35">
      <c r="A569" s="1" t="s">
        <v>939</v>
      </c>
      <c r="B569" s="1"/>
      <c r="C569" s="1">
        <v>30</v>
      </c>
      <c r="D569" s="37">
        <v>1.0523166390000001</v>
      </c>
      <c r="E569" s="37">
        <v>0.37318840599999997</v>
      </c>
      <c r="F569" s="37">
        <v>-1.06573430039212</v>
      </c>
      <c r="G569" s="37">
        <v>0.33750000000000002</v>
      </c>
      <c r="H569" s="37">
        <v>0.718886920551844</v>
      </c>
      <c r="I569" s="37">
        <v>0.88679245283018804</v>
      </c>
      <c r="J569" s="1" t="s">
        <v>940</v>
      </c>
    </row>
    <row r="570" spans="1:10" x14ac:dyDescent="0.35">
      <c r="A570" s="1" t="s">
        <v>906</v>
      </c>
      <c r="B570" s="1"/>
      <c r="C570" s="1">
        <v>10</v>
      </c>
      <c r="D570" s="37">
        <v>1.0828488759999999</v>
      </c>
      <c r="E570" s="37">
        <v>0.37381404200000001</v>
      </c>
      <c r="F570" s="37">
        <v>1.07535177285303</v>
      </c>
      <c r="G570" s="37">
        <v>0.39247311827956899</v>
      </c>
      <c r="H570" s="37">
        <v>1.11065955050535</v>
      </c>
      <c r="I570" s="37">
        <v>0.33333333333333298</v>
      </c>
      <c r="J570" s="1" t="s">
        <v>907</v>
      </c>
    </row>
    <row r="571" spans="1:10" x14ac:dyDescent="0.35">
      <c r="A571" s="1" t="s">
        <v>2180</v>
      </c>
      <c r="B571" s="1"/>
      <c r="C571" s="1">
        <v>17</v>
      </c>
      <c r="D571" s="37">
        <v>-1.049309681</v>
      </c>
      <c r="E571" s="37">
        <v>0.37632135300000003</v>
      </c>
      <c r="F571" s="37">
        <v>0.75773992299257198</v>
      </c>
      <c r="G571" s="37">
        <v>0.81105169340463401</v>
      </c>
      <c r="H571" s="37">
        <v>-0.58167993836993603</v>
      </c>
      <c r="I571" s="37">
        <v>0.97045454545454501</v>
      </c>
      <c r="J571" s="1" t="s">
        <v>2181</v>
      </c>
    </row>
    <row r="572" spans="1:10" x14ac:dyDescent="0.35">
      <c r="A572" s="1" t="s">
        <v>2196</v>
      </c>
      <c r="B572" s="1"/>
      <c r="C572" s="1">
        <v>20</v>
      </c>
      <c r="D572" s="37">
        <v>-1.0639709260000001</v>
      </c>
      <c r="E572" s="37">
        <v>0.377483444</v>
      </c>
      <c r="F572" s="37">
        <v>-0.77591937678060796</v>
      </c>
      <c r="G572" s="37">
        <v>0.79669030732860502</v>
      </c>
      <c r="H572" s="37">
        <v>-1.0596051725892499</v>
      </c>
      <c r="I572" s="37">
        <v>0.37198067632850201</v>
      </c>
      <c r="J572" s="1" t="s">
        <v>2197</v>
      </c>
    </row>
    <row r="573" spans="1:10" x14ac:dyDescent="0.35">
      <c r="A573" s="1" t="s">
        <v>2192</v>
      </c>
      <c r="B573" s="1"/>
      <c r="C573" s="1">
        <v>13</v>
      </c>
      <c r="D573" s="37">
        <v>-1.058947343</v>
      </c>
      <c r="E573" s="37">
        <v>0.37843551800000003</v>
      </c>
      <c r="F573" s="37">
        <v>0.76335199073752402</v>
      </c>
      <c r="G573" s="37">
        <v>0.76882661996497303</v>
      </c>
      <c r="H573" s="37">
        <v>-1.2047869072750601</v>
      </c>
      <c r="I573" s="37">
        <v>0.23598130841121401</v>
      </c>
      <c r="J573" s="1" t="s">
        <v>2193</v>
      </c>
    </row>
    <row r="574" spans="1:10" x14ac:dyDescent="0.35">
      <c r="A574" s="1" t="s">
        <v>2138</v>
      </c>
      <c r="B574" s="1"/>
      <c r="C574" s="1">
        <v>37</v>
      </c>
      <c r="D574" s="37">
        <v>-1.016007326</v>
      </c>
      <c r="E574" s="37">
        <v>0.381578947</v>
      </c>
      <c r="F574" s="37">
        <v>0.99051722938141595</v>
      </c>
      <c r="G574" s="37">
        <v>0.47008547008547003</v>
      </c>
      <c r="H574" s="37">
        <v>-1.14445649780063</v>
      </c>
      <c r="I574" s="37">
        <v>0.24009900990099001</v>
      </c>
      <c r="J574" s="1" t="s">
        <v>2139</v>
      </c>
    </row>
    <row r="575" spans="1:10" x14ac:dyDescent="0.35">
      <c r="A575" s="1" t="s">
        <v>886</v>
      </c>
      <c r="B575" s="1"/>
      <c r="C575" s="1">
        <v>11</v>
      </c>
      <c r="D575" s="37">
        <v>1.092271569</v>
      </c>
      <c r="E575" s="37">
        <v>0.38223938200000002</v>
      </c>
      <c r="F575" s="37">
        <v>1.1789485151956101</v>
      </c>
      <c r="G575" s="37">
        <v>0.29381443298969001</v>
      </c>
      <c r="H575" s="37">
        <v>1.2511491869631399</v>
      </c>
      <c r="I575" s="37">
        <v>0.20353982300884901</v>
      </c>
      <c r="J575" s="1" t="s">
        <v>887</v>
      </c>
    </row>
    <row r="576" spans="1:10" x14ac:dyDescent="0.35">
      <c r="A576" s="1" t="s">
        <v>937</v>
      </c>
      <c r="B576" s="1"/>
      <c r="C576" s="1">
        <v>33</v>
      </c>
      <c r="D576" s="37">
        <v>1.0557525160000001</v>
      </c>
      <c r="E576" s="37">
        <v>0.38686131400000001</v>
      </c>
      <c r="F576" s="37">
        <v>-0.92641017749555998</v>
      </c>
      <c r="G576" s="37">
        <v>0.59359605911330005</v>
      </c>
      <c r="H576" s="37">
        <v>0.76082681446095501</v>
      </c>
      <c r="I576" s="37">
        <v>0.84310344827586203</v>
      </c>
      <c r="J576" s="1" t="s">
        <v>938</v>
      </c>
    </row>
    <row r="577" spans="1:10" x14ac:dyDescent="0.35">
      <c r="A577" s="1" t="s">
        <v>2158</v>
      </c>
      <c r="B577" s="1"/>
      <c r="C577" s="1">
        <v>34</v>
      </c>
      <c r="D577" s="37">
        <v>-1.032243032</v>
      </c>
      <c r="E577" s="37">
        <v>0.39130434800000002</v>
      </c>
      <c r="F577" s="37">
        <v>1.12711238817499</v>
      </c>
      <c r="G577" s="37">
        <v>0.28691275167785202</v>
      </c>
      <c r="H577" s="37">
        <v>-0.93953144080014805</v>
      </c>
      <c r="I577" s="37">
        <v>0.57766990291262099</v>
      </c>
      <c r="J577" s="1" t="s">
        <v>2159</v>
      </c>
    </row>
    <row r="578" spans="1:10" x14ac:dyDescent="0.35">
      <c r="A578" s="1" t="s">
        <v>989</v>
      </c>
      <c r="B578" s="1"/>
      <c r="C578" s="1">
        <v>58</v>
      </c>
      <c r="D578" s="37">
        <v>1.0257670169999999</v>
      </c>
      <c r="E578" s="37">
        <v>0.39242684999999999</v>
      </c>
      <c r="F578" s="37">
        <v>0.84678501328262601</v>
      </c>
      <c r="G578" s="37">
        <v>0.72889610389610304</v>
      </c>
      <c r="H578" s="37">
        <v>1.0442247306385799</v>
      </c>
      <c r="I578" s="37">
        <v>0.40944881889763701</v>
      </c>
      <c r="J578" s="1" t="s">
        <v>990</v>
      </c>
    </row>
    <row r="579" spans="1:10" x14ac:dyDescent="0.35">
      <c r="A579" s="1" t="s">
        <v>2186</v>
      </c>
      <c r="B579" s="1"/>
      <c r="C579" s="1">
        <v>11</v>
      </c>
      <c r="D579" s="37">
        <v>-1.0533414240000001</v>
      </c>
      <c r="E579" s="37">
        <v>0.392561983</v>
      </c>
      <c r="F579" s="37">
        <v>0.79271346182055002</v>
      </c>
      <c r="G579" s="37">
        <v>0.70618556701030899</v>
      </c>
      <c r="H579" s="37">
        <v>-1.2100317692948299</v>
      </c>
      <c r="I579" s="37">
        <v>0.21281464530892399</v>
      </c>
      <c r="J579" s="1" t="s">
        <v>2187</v>
      </c>
    </row>
    <row r="580" spans="1:10" x14ac:dyDescent="0.35">
      <c r="A580" s="1" t="s">
        <v>961</v>
      </c>
      <c r="B580" s="1"/>
      <c r="C580" s="1">
        <v>66</v>
      </c>
      <c r="D580" s="37">
        <v>1.0349649729999999</v>
      </c>
      <c r="E580" s="37">
        <v>0.39322033899999997</v>
      </c>
      <c r="F580" s="37">
        <v>-0.64473357774189199</v>
      </c>
      <c r="G580" s="37">
        <v>0.99208443271767799</v>
      </c>
      <c r="H580" s="37">
        <v>0.96533054126991902</v>
      </c>
      <c r="I580" s="37">
        <v>0.526984126984127</v>
      </c>
      <c r="J580" s="1" t="s">
        <v>962</v>
      </c>
    </row>
    <row r="581" spans="1:10" x14ac:dyDescent="0.35">
      <c r="A581" s="1" t="s">
        <v>2140</v>
      </c>
      <c r="B581" s="1"/>
      <c r="C581" s="1">
        <v>52</v>
      </c>
      <c r="D581" s="37">
        <v>-1.018242729</v>
      </c>
      <c r="E581" s="37">
        <v>0.39443155499999999</v>
      </c>
      <c r="F581" s="37">
        <v>1.1964253821755499</v>
      </c>
      <c r="G581" s="37">
        <v>0.21157024793388399</v>
      </c>
      <c r="H581" s="37">
        <v>-0.93243103718924003</v>
      </c>
      <c r="I581" s="37">
        <v>0.61096605744125299</v>
      </c>
      <c r="J581" s="1" t="s">
        <v>2141</v>
      </c>
    </row>
    <row r="582" spans="1:10" x14ac:dyDescent="0.35">
      <c r="A582" s="1" t="s">
        <v>2176</v>
      </c>
      <c r="B582" s="1"/>
      <c r="C582" s="1">
        <v>11</v>
      </c>
      <c r="D582" s="37">
        <v>-1.0485588100000001</v>
      </c>
      <c r="E582" s="37">
        <v>0.39462809900000001</v>
      </c>
      <c r="F582" s="37">
        <v>-1.3088693234436499</v>
      </c>
      <c r="G582" s="37">
        <v>0.16666666666666599</v>
      </c>
      <c r="H582" s="37">
        <v>-1.2397320715406901</v>
      </c>
      <c r="I582" s="37">
        <v>0.20137299771167</v>
      </c>
      <c r="J582" s="1" t="s">
        <v>2177</v>
      </c>
    </row>
    <row r="583" spans="1:10" x14ac:dyDescent="0.35">
      <c r="A583" s="1" t="s">
        <v>2168</v>
      </c>
      <c r="B583" s="1"/>
      <c r="C583" s="1">
        <v>21</v>
      </c>
      <c r="D583" s="37">
        <v>-1.0394800369999999</v>
      </c>
      <c r="E583" s="37">
        <v>0.39508928599999998</v>
      </c>
      <c r="F583" s="37">
        <v>0.89696995946045899</v>
      </c>
      <c r="G583" s="37">
        <v>0.58477508650518994</v>
      </c>
      <c r="H583" s="37">
        <v>-1.0518557077493</v>
      </c>
      <c r="I583" s="37">
        <v>0.38297872340425498</v>
      </c>
      <c r="J583" s="1" t="s">
        <v>2169</v>
      </c>
    </row>
    <row r="584" spans="1:10" x14ac:dyDescent="0.35">
      <c r="A584" s="1" t="s">
        <v>963</v>
      </c>
      <c r="B584" s="1"/>
      <c r="C584" s="1">
        <v>59</v>
      </c>
      <c r="D584" s="37">
        <v>1.034589201</v>
      </c>
      <c r="E584" s="37">
        <v>0.396581197</v>
      </c>
      <c r="F584" s="37">
        <v>0.54652695435229903</v>
      </c>
      <c r="G584" s="37">
        <v>0.99837662337662303</v>
      </c>
      <c r="H584" s="37">
        <v>1.12365348315724</v>
      </c>
      <c r="I584" s="37">
        <v>0.26771653543307</v>
      </c>
      <c r="J584" s="1" t="s">
        <v>964</v>
      </c>
    </row>
    <row r="585" spans="1:10" x14ac:dyDescent="0.35">
      <c r="A585" s="1" t="s">
        <v>2132</v>
      </c>
      <c r="B585" s="1"/>
      <c r="C585" s="1">
        <v>35</v>
      </c>
      <c r="D585" s="37">
        <v>-1.0078063129999999</v>
      </c>
      <c r="E585" s="37">
        <v>0.40259740300000002</v>
      </c>
      <c r="F585" s="37">
        <v>1.11125348083738</v>
      </c>
      <c r="G585" s="37">
        <v>0.31239388794567002</v>
      </c>
      <c r="H585" s="37">
        <v>0.86216771368852596</v>
      </c>
      <c r="I585" s="37">
        <v>0.69059829059829003</v>
      </c>
      <c r="J585" s="1" t="s">
        <v>2133</v>
      </c>
    </row>
    <row r="586" spans="1:10" x14ac:dyDescent="0.35">
      <c r="A586" s="1" t="s">
        <v>2162</v>
      </c>
      <c r="B586" s="1"/>
      <c r="C586" s="1">
        <v>22</v>
      </c>
      <c r="D586" s="37">
        <v>-1.0345214490000001</v>
      </c>
      <c r="E586" s="37">
        <v>0.40308369999999999</v>
      </c>
      <c r="F586" s="37">
        <v>-0.89939953921703697</v>
      </c>
      <c r="G586" s="37">
        <v>0.63221153846153799</v>
      </c>
      <c r="H586" s="37">
        <v>-0.87503645106553596</v>
      </c>
      <c r="I586" s="37">
        <v>0.66828087167070205</v>
      </c>
      <c r="J586" s="1" t="s">
        <v>2163</v>
      </c>
    </row>
    <row r="587" spans="1:10" x14ac:dyDescent="0.35">
      <c r="A587" s="1" t="s">
        <v>2156</v>
      </c>
      <c r="B587" s="1"/>
      <c r="C587" s="1">
        <v>20</v>
      </c>
      <c r="D587" s="37">
        <v>-1.032227945</v>
      </c>
      <c r="E587" s="37">
        <v>0.40397350999999998</v>
      </c>
      <c r="F587" s="37">
        <v>0.55166240835229696</v>
      </c>
      <c r="G587" s="37">
        <v>0.96545768566493895</v>
      </c>
      <c r="H587" s="37">
        <v>-1.0034474807351199</v>
      </c>
      <c r="I587" s="37">
        <v>0.45169082125603799</v>
      </c>
      <c r="J587" s="1" t="s">
        <v>2157</v>
      </c>
    </row>
    <row r="588" spans="1:10" x14ac:dyDescent="0.35">
      <c r="A588" s="1" t="s">
        <v>967</v>
      </c>
      <c r="B588" s="1"/>
      <c r="C588" s="1">
        <v>30</v>
      </c>
      <c r="D588" s="37">
        <v>1.032247497</v>
      </c>
      <c r="E588" s="37">
        <v>0.40398550700000002</v>
      </c>
      <c r="F588" s="37">
        <v>1.2802930040857301</v>
      </c>
      <c r="G588" s="37">
        <v>0.15436241610738199</v>
      </c>
      <c r="H588" s="37">
        <v>1.5024724483766401</v>
      </c>
      <c r="I588" s="37">
        <v>2.9159519725557401E-2</v>
      </c>
      <c r="J588" s="1" t="s">
        <v>968</v>
      </c>
    </row>
    <row r="589" spans="1:10" x14ac:dyDescent="0.35">
      <c r="A589" s="1" t="s">
        <v>955</v>
      </c>
      <c r="B589" s="1"/>
      <c r="C589" s="1">
        <v>17</v>
      </c>
      <c r="D589" s="37">
        <v>1.0410200359999999</v>
      </c>
      <c r="E589" s="37">
        <v>0.40642722100000001</v>
      </c>
      <c r="F589" s="37">
        <v>-0.91922897276526705</v>
      </c>
      <c r="G589" s="37">
        <v>0.55328798185940997</v>
      </c>
      <c r="H589" s="37">
        <v>0.89828663021366495</v>
      </c>
      <c r="I589" s="37">
        <v>0.62811387900355797</v>
      </c>
      <c r="J589" s="1" t="s">
        <v>956</v>
      </c>
    </row>
    <row r="590" spans="1:10" x14ac:dyDescent="0.35">
      <c r="A590" s="1" t="s">
        <v>951</v>
      </c>
      <c r="B590" s="1"/>
      <c r="C590" s="1">
        <v>17</v>
      </c>
      <c r="D590" s="37">
        <v>1.0421757039999999</v>
      </c>
      <c r="E590" s="37">
        <v>0.40642722100000001</v>
      </c>
      <c r="F590" s="37">
        <v>1.3749169760692801</v>
      </c>
      <c r="G590" s="37">
        <v>0.11764705882352899</v>
      </c>
      <c r="H590" s="37">
        <v>1.4329144563621199</v>
      </c>
      <c r="I590" s="37">
        <v>5.3380782918149398E-2</v>
      </c>
      <c r="J590" s="1" t="s">
        <v>952</v>
      </c>
    </row>
    <row r="591" spans="1:10" x14ac:dyDescent="0.35">
      <c r="A591" s="1" t="s">
        <v>983</v>
      </c>
      <c r="B591" s="1"/>
      <c r="C591" s="1">
        <v>64</v>
      </c>
      <c r="D591" s="37">
        <v>1.0261198300000001</v>
      </c>
      <c r="E591" s="37">
        <v>0.40683760699999999</v>
      </c>
      <c r="F591" s="37">
        <v>1.03823304438505</v>
      </c>
      <c r="G591" s="37">
        <v>0.394230769230769</v>
      </c>
      <c r="H591" s="37">
        <v>1.27895105447582</v>
      </c>
      <c r="I591" s="37">
        <v>0.11093749999999999</v>
      </c>
      <c r="J591" s="1" t="s">
        <v>984</v>
      </c>
    </row>
    <row r="592" spans="1:10" x14ac:dyDescent="0.35">
      <c r="A592" s="1" t="s">
        <v>2142</v>
      </c>
      <c r="B592" s="1"/>
      <c r="C592" s="1">
        <v>46</v>
      </c>
      <c r="D592" s="37">
        <v>-1.0213967939999999</v>
      </c>
      <c r="E592" s="37">
        <v>0.408163265</v>
      </c>
      <c r="F592" s="37">
        <v>0.89701191012908699</v>
      </c>
      <c r="G592" s="37">
        <v>0.62622950819672096</v>
      </c>
      <c r="H592" s="37">
        <v>-1.12811337576438</v>
      </c>
      <c r="I592" s="37">
        <v>0.25257731958762802</v>
      </c>
      <c r="J592" s="1" t="s">
        <v>2143</v>
      </c>
    </row>
    <row r="593" spans="1:10" x14ac:dyDescent="0.35">
      <c r="A593" s="1" t="s">
        <v>959</v>
      </c>
      <c r="B593" s="1"/>
      <c r="C593" s="1">
        <v>19</v>
      </c>
      <c r="D593" s="37">
        <v>1.035635721</v>
      </c>
      <c r="E593" s="37">
        <v>0.40842490799999998</v>
      </c>
      <c r="F593" s="37">
        <v>0.84439568099851003</v>
      </c>
      <c r="G593" s="37">
        <v>0.68110918544194099</v>
      </c>
      <c r="H593" s="37">
        <v>1.08944273870236</v>
      </c>
      <c r="I593" s="37">
        <v>0.34265734265734199</v>
      </c>
      <c r="J593" s="1" t="s">
        <v>960</v>
      </c>
    </row>
    <row r="594" spans="1:10" x14ac:dyDescent="0.35">
      <c r="A594" s="1" t="s">
        <v>2160</v>
      </c>
      <c r="B594" s="1"/>
      <c r="C594" s="1">
        <v>25</v>
      </c>
      <c r="D594" s="37">
        <v>-1.033552681</v>
      </c>
      <c r="E594" s="37">
        <v>0.40888888899999998</v>
      </c>
      <c r="F594" s="37">
        <v>1.0946187521483499</v>
      </c>
      <c r="G594" s="37">
        <v>0.33620689655172398</v>
      </c>
      <c r="H594" s="37">
        <v>-0.96298360333214506</v>
      </c>
      <c r="I594" s="37">
        <v>0.51179245283018804</v>
      </c>
      <c r="J594" s="1" t="s">
        <v>2161</v>
      </c>
    </row>
    <row r="595" spans="1:10" x14ac:dyDescent="0.35">
      <c r="A595" s="1" t="s">
        <v>943</v>
      </c>
      <c r="B595" s="1"/>
      <c r="C595" s="1">
        <v>15</v>
      </c>
      <c r="D595" s="37">
        <v>1.0514740060000001</v>
      </c>
      <c r="E595" s="37">
        <v>0.40900562899999998</v>
      </c>
      <c r="F595" s="37">
        <v>0.96522591982369399</v>
      </c>
      <c r="G595" s="37">
        <v>0.50177304964539005</v>
      </c>
      <c r="H595" s="37">
        <v>1.1552941981347999</v>
      </c>
      <c r="I595" s="37">
        <v>0.28795811518324599</v>
      </c>
      <c r="J595" s="1" t="s">
        <v>944</v>
      </c>
    </row>
    <row r="596" spans="1:10" x14ac:dyDescent="0.35">
      <c r="A596" s="1" t="s">
        <v>2174</v>
      </c>
      <c r="B596" s="1"/>
      <c r="C596" s="1">
        <v>11</v>
      </c>
      <c r="D596" s="37">
        <v>-1.0437126109999999</v>
      </c>
      <c r="E596" s="37">
        <v>0.409090909</v>
      </c>
      <c r="F596" s="37">
        <v>1.0854271147789101</v>
      </c>
      <c r="G596" s="37">
        <v>0.37457044673539502</v>
      </c>
      <c r="H596" s="37">
        <v>-0.78899162674161405</v>
      </c>
      <c r="I596" s="37">
        <v>0.75514874141876398</v>
      </c>
      <c r="J596" s="1" t="s">
        <v>2175</v>
      </c>
    </row>
    <row r="597" spans="1:10" x14ac:dyDescent="0.35">
      <c r="A597" s="1" t="s">
        <v>973</v>
      </c>
      <c r="B597" s="1"/>
      <c r="C597" s="1">
        <v>26</v>
      </c>
      <c r="D597" s="37">
        <v>1.0315634060000001</v>
      </c>
      <c r="E597" s="37">
        <v>0.409090909</v>
      </c>
      <c r="F597" s="37">
        <v>1.43027844688114</v>
      </c>
      <c r="G597" s="37">
        <v>7.4265975820379901E-2</v>
      </c>
      <c r="H597" s="37">
        <v>1.49419967857505</v>
      </c>
      <c r="I597" s="37">
        <v>3.2367972742759703E-2</v>
      </c>
      <c r="J597" s="1" t="s">
        <v>974</v>
      </c>
    </row>
    <row r="598" spans="1:10" x14ac:dyDescent="0.35">
      <c r="A598" s="1" t="s">
        <v>957</v>
      </c>
      <c r="B598" s="1"/>
      <c r="C598" s="1">
        <v>17</v>
      </c>
      <c r="D598" s="37">
        <v>1.0387738010000001</v>
      </c>
      <c r="E598" s="37">
        <v>0.41020793999999999</v>
      </c>
      <c r="F598" s="37">
        <v>0.99330563454771104</v>
      </c>
      <c r="G598" s="37">
        <v>0.47058823529411697</v>
      </c>
      <c r="H598" s="37">
        <v>1.2811972329074801</v>
      </c>
      <c r="I598" s="37">
        <v>0.14590747330960799</v>
      </c>
      <c r="J598" s="1" t="s">
        <v>958</v>
      </c>
    </row>
    <row r="599" spans="1:10" x14ac:dyDescent="0.35">
      <c r="A599" s="1" t="s">
        <v>2172</v>
      </c>
      <c r="B599" s="1"/>
      <c r="C599" s="1">
        <v>11</v>
      </c>
      <c r="D599" s="37">
        <v>-1.040651548</v>
      </c>
      <c r="E599" s="37">
        <v>0.41115702500000001</v>
      </c>
      <c r="F599" s="37">
        <v>0.62311407294869803</v>
      </c>
      <c r="G599" s="37">
        <v>0.90549828178694103</v>
      </c>
      <c r="H599" s="37">
        <v>-0.96770411563206704</v>
      </c>
      <c r="I599" s="37">
        <v>0.48741418764302002</v>
      </c>
      <c r="J599" s="1" t="s">
        <v>2173</v>
      </c>
    </row>
    <row r="600" spans="1:10" x14ac:dyDescent="0.35">
      <c r="A600" s="1" t="s">
        <v>977</v>
      </c>
      <c r="B600" s="1"/>
      <c r="C600" s="1">
        <v>56</v>
      </c>
      <c r="D600" s="37">
        <v>1.0287668780000001</v>
      </c>
      <c r="E600" s="37">
        <v>0.41330998200000002</v>
      </c>
      <c r="F600" s="37">
        <v>0.65636385175218204</v>
      </c>
      <c r="G600" s="37">
        <v>0.97176079734219201</v>
      </c>
      <c r="H600" s="37">
        <v>0.996168641712734</v>
      </c>
      <c r="I600" s="37">
        <v>0.46974522292993598</v>
      </c>
      <c r="J600" s="1" t="s">
        <v>978</v>
      </c>
    </row>
    <row r="601" spans="1:10" x14ac:dyDescent="0.35">
      <c r="A601" s="1" t="s">
        <v>971</v>
      </c>
      <c r="B601" s="1"/>
      <c r="C601" s="1">
        <v>60</v>
      </c>
      <c r="D601" s="37">
        <v>1.0319473050000001</v>
      </c>
      <c r="E601" s="37">
        <v>0.41367521400000001</v>
      </c>
      <c r="F601" s="37">
        <v>0.57097042365156303</v>
      </c>
      <c r="G601" s="37">
        <v>0.99674267100977199</v>
      </c>
      <c r="H601" s="37">
        <v>1.20041306812982</v>
      </c>
      <c r="I601" s="37">
        <v>0.17879746835443</v>
      </c>
      <c r="J601" s="1" t="s">
        <v>972</v>
      </c>
    </row>
    <row r="602" spans="1:10" x14ac:dyDescent="0.35">
      <c r="A602" s="1" t="s">
        <v>979</v>
      </c>
      <c r="B602" s="1"/>
      <c r="C602" s="1">
        <v>24</v>
      </c>
      <c r="D602" s="37">
        <v>1.0284006450000001</v>
      </c>
      <c r="E602" s="37">
        <v>0.41454545500000001</v>
      </c>
      <c r="F602" s="37">
        <v>-1.0836787742857801</v>
      </c>
      <c r="G602" s="37">
        <v>0.335748792270531</v>
      </c>
      <c r="H602" s="37">
        <v>0.91584247063302104</v>
      </c>
      <c r="I602" s="37">
        <v>0.590673575129533</v>
      </c>
      <c r="J602" s="1" t="s">
        <v>980</v>
      </c>
    </row>
    <row r="603" spans="1:10" x14ac:dyDescent="0.35">
      <c r="A603" s="1" t="s">
        <v>2150</v>
      </c>
      <c r="B603" s="1"/>
      <c r="C603" s="1">
        <v>27</v>
      </c>
      <c r="D603" s="37">
        <v>-1.0243834430000001</v>
      </c>
      <c r="E603" s="37">
        <v>0.415011038</v>
      </c>
      <c r="F603" s="37">
        <v>0.77211643677324504</v>
      </c>
      <c r="G603" s="37">
        <v>0.80310880829015496</v>
      </c>
      <c r="H603" s="37">
        <v>-0.89135485967280303</v>
      </c>
      <c r="I603" s="37">
        <v>0.64303178484107504</v>
      </c>
      <c r="J603" s="1" t="s">
        <v>2151</v>
      </c>
    </row>
    <row r="604" spans="1:10" x14ac:dyDescent="0.35">
      <c r="A604" s="1" t="s">
        <v>981</v>
      </c>
      <c r="B604" s="1"/>
      <c r="C604" s="1">
        <v>18</v>
      </c>
      <c r="D604" s="37">
        <v>1.0273718270000001</v>
      </c>
      <c r="E604" s="37">
        <v>0.41541353399999997</v>
      </c>
      <c r="F604" s="37">
        <v>0.90753767902244098</v>
      </c>
      <c r="G604" s="37">
        <v>0.58024691358024605</v>
      </c>
      <c r="H604" s="37">
        <v>1.1725635525061</v>
      </c>
      <c r="I604" s="37">
        <v>0.244288224956063</v>
      </c>
      <c r="J604" s="1" t="s">
        <v>982</v>
      </c>
    </row>
    <row r="605" spans="1:10" x14ac:dyDescent="0.35">
      <c r="A605" s="1" t="s">
        <v>2152</v>
      </c>
      <c r="B605" s="1"/>
      <c r="C605" s="1">
        <v>16</v>
      </c>
      <c r="D605" s="37">
        <v>-1.0256979530000001</v>
      </c>
      <c r="E605" s="37">
        <v>0.41594827600000001</v>
      </c>
      <c r="F605" s="37">
        <v>1.17565266341718</v>
      </c>
      <c r="G605" s="37">
        <v>0.248214285714285</v>
      </c>
      <c r="H605" s="37">
        <v>-0.59951676053006397</v>
      </c>
      <c r="I605" s="37">
        <v>0.95283018867924496</v>
      </c>
      <c r="J605" s="1" t="s">
        <v>2153</v>
      </c>
    </row>
    <row r="606" spans="1:10" x14ac:dyDescent="0.35">
      <c r="A606" s="1" t="s">
        <v>987</v>
      </c>
      <c r="B606" s="1"/>
      <c r="C606" s="1">
        <v>25</v>
      </c>
      <c r="D606" s="37">
        <v>1.0259838139999999</v>
      </c>
      <c r="E606" s="37">
        <v>0.41847826100000002</v>
      </c>
      <c r="F606" s="37">
        <v>-1.1486308787830199</v>
      </c>
      <c r="G606" s="37">
        <v>0.267772511848341</v>
      </c>
      <c r="H606" s="37">
        <v>0.84051281392420596</v>
      </c>
      <c r="I606" s="37">
        <v>0.70069204152249098</v>
      </c>
      <c r="J606" s="1" t="s">
        <v>988</v>
      </c>
    </row>
    <row r="607" spans="1:10" x14ac:dyDescent="0.35">
      <c r="A607" s="1" t="s">
        <v>993</v>
      </c>
      <c r="B607" s="1"/>
      <c r="C607" s="1">
        <v>27</v>
      </c>
      <c r="D607" s="37">
        <v>1.0221380280000001</v>
      </c>
      <c r="E607" s="37">
        <v>0.41894353400000001</v>
      </c>
      <c r="F607" s="37">
        <v>-0.98743088821320302</v>
      </c>
      <c r="G607" s="37">
        <v>0.46335697399527098</v>
      </c>
      <c r="H607" s="37">
        <v>0.79534670573741395</v>
      </c>
      <c r="I607" s="37">
        <v>0.77234401349072501</v>
      </c>
      <c r="J607" s="1" t="s">
        <v>994</v>
      </c>
    </row>
    <row r="608" spans="1:10" x14ac:dyDescent="0.35">
      <c r="A608" s="1" t="s">
        <v>953</v>
      </c>
      <c r="B608" s="1"/>
      <c r="C608" s="1">
        <v>10</v>
      </c>
      <c r="D608" s="37">
        <v>1.041319369</v>
      </c>
      <c r="E608" s="37">
        <v>0.41935483899999998</v>
      </c>
      <c r="F608" s="37">
        <v>-0.60907393262515896</v>
      </c>
      <c r="G608" s="37">
        <v>0.90990990990990905</v>
      </c>
      <c r="H608" s="37">
        <v>0.76563847665819995</v>
      </c>
      <c r="I608" s="37">
        <v>0.77137870855148305</v>
      </c>
      <c r="J608" s="1" t="s">
        <v>954</v>
      </c>
    </row>
    <row r="609" spans="1:10" x14ac:dyDescent="0.35">
      <c r="A609" s="1" t="s">
        <v>999</v>
      </c>
      <c r="B609" s="1"/>
      <c r="C609" s="1">
        <v>30</v>
      </c>
      <c r="D609" s="37">
        <v>1.017802079</v>
      </c>
      <c r="E609" s="37">
        <v>0.42028985499999999</v>
      </c>
      <c r="F609" s="37">
        <v>0.54132917669610803</v>
      </c>
      <c r="G609" s="37">
        <v>0.97651006711409305</v>
      </c>
      <c r="H609" s="37">
        <v>0.95612071204765303</v>
      </c>
      <c r="I609" s="37">
        <v>0.53687821612349895</v>
      </c>
      <c r="J609" s="1" t="s">
        <v>1000</v>
      </c>
    </row>
    <row r="610" spans="1:10" x14ac:dyDescent="0.35">
      <c r="A610" s="1" t="s">
        <v>2146</v>
      </c>
      <c r="B610" s="1"/>
      <c r="C610" s="1">
        <v>19</v>
      </c>
      <c r="D610" s="37">
        <v>-1.0222629990000001</v>
      </c>
      <c r="E610" s="37">
        <v>0.42105263199999998</v>
      </c>
      <c r="F610" s="37">
        <v>0.91331880426101097</v>
      </c>
      <c r="G610" s="37">
        <v>0.57885615251299805</v>
      </c>
      <c r="H610" s="37">
        <v>-0.98947586257973297</v>
      </c>
      <c r="I610" s="37">
        <v>0.48604651162790602</v>
      </c>
      <c r="J610" s="1" t="s">
        <v>2147</v>
      </c>
    </row>
    <row r="611" spans="1:10" x14ac:dyDescent="0.35">
      <c r="A611" s="1" t="s">
        <v>1017</v>
      </c>
      <c r="B611" s="1"/>
      <c r="C611" s="1">
        <v>42</v>
      </c>
      <c r="D611" s="37">
        <v>1.0093514539999999</v>
      </c>
      <c r="E611" s="37">
        <v>0.42142857099999997</v>
      </c>
      <c r="F611" s="37">
        <v>1.3423645864295299</v>
      </c>
      <c r="G611" s="37">
        <v>9.3802345058626405E-2</v>
      </c>
      <c r="H611" s="37">
        <v>1.27070141586842</v>
      </c>
      <c r="I611" s="37">
        <v>0.129508196721311</v>
      </c>
      <c r="J611" s="1" t="s">
        <v>1018</v>
      </c>
    </row>
    <row r="612" spans="1:10" x14ac:dyDescent="0.35">
      <c r="A612" s="1" t="s">
        <v>935</v>
      </c>
      <c r="B612" s="1"/>
      <c r="C612" s="1">
        <v>12</v>
      </c>
      <c r="D612" s="37">
        <v>1.0559623570000001</v>
      </c>
      <c r="E612" s="37">
        <v>0.42175572500000003</v>
      </c>
      <c r="F612" s="37">
        <v>-0.82769620824750401</v>
      </c>
      <c r="G612" s="37">
        <v>0.69047619047619002</v>
      </c>
      <c r="H612" s="37">
        <v>1.01894473918549</v>
      </c>
      <c r="I612" s="37">
        <v>0.43760984182776802</v>
      </c>
      <c r="J612" s="1" t="s">
        <v>936</v>
      </c>
    </row>
    <row r="613" spans="1:10" x14ac:dyDescent="0.35">
      <c r="A613" s="1" t="s">
        <v>2144</v>
      </c>
      <c r="B613" s="1"/>
      <c r="C613" s="1">
        <v>22</v>
      </c>
      <c r="D613" s="37">
        <v>-1.0221267119999999</v>
      </c>
      <c r="E613" s="37">
        <v>0.42290748900000003</v>
      </c>
      <c r="F613" s="37">
        <v>0.84469735507262</v>
      </c>
      <c r="G613" s="37">
        <v>0.66782608695652101</v>
      </c>
      <c r="H613" s="37">
        <v>-1.1480138767944601</v>
      </c>
      <c r="I613" s="37">
        <v>0.26603325415676898</v>
      </c>
      <c r="J613" s="1" t="s">
        <v>2145</v>
      </c>
    </row>
    <row r="614" spans="1:10" x14ac:dyDescent="0.35">
      <c r="A614" s="1" t="s">
        <v>2136</v>
      </c>
      <c r="B614" s="1"/>
      <c r="C614" s="1">
        <v>28</v>
      </c>
      <c r="D614" s="37">
        <v>-1.0149394970000001</v>
      </c>
      <c r="E614" s="37">
        <v>0.42391304299999999</v>
      </c>
      <c r="F614" s="37">
        <v>1.3275905748606101</v>
      </c>
      <c r="G614" s="37">
        <v>0.120481927710843</v>
      </c>
      <c r="H614" s="37">
        <v>-0.75451333154231703</v>
      </c>
      <c r="I614" s="37">
        <v>0.85783132530120398</v>
      </c>
      <c r="J614" s="1" t="s">
        <v>2137</v>
      </c>
    </row>
    <row r="615" spans="1:10" x14ac:dyDescent="0.35">
      <c r="A615" s="1" t="s">
        <v>995</v>
      </c>
      <c r="B615" s="1"/>
      <c r="C615" s="1">
        <v>25</v>
      </c>
      <c r="D615" s="37">
        <v>1.0216268260000001</v>
      </c>
      <c r="E615" s="37">
        <v>0.42572463799999999</v>
      </c>
      <c r="F615" s="37">
        <v>-1.4257637904149301</v>
      </c>
      <c r="G615" s="37">
        <v>6.3981042654028403E-2</v>
      </c>
      <c r="H615" s="37">
        <v>-1.22355773524169</v>
      </c>
      <c r="I615" s="37">
        <v>0.18160377358490501</v>
      </c>
      <c r="J615" s="1" t="s">
        <v>996</v>
      </c>
    </row>
    <row r="616" spans="1:10" x14ac:dyDescent="0.35">
      <c r="A616" s="1" t="s">
        <v>2148</v>
      </c>
      <c r="B616" s="1"/>
      <c r="C616" s="1">
        <v>20</v>
      </c>
      <c r="D616" s="37">
        <v>-1.0243402880000001</v>
      </c>
      <c r="E616" s="37">
        <v>0.42604856499999999</v>
      </c>
      <c r="F616" s="37">
        <v>0.79350672993013405</v>
      </c>
      <c r="G616" s="37">
        <v>0.75647668393782297</v>
      </c>
      <c r="H616" s="37">
        <v>-0.74812250203965702</v>
      </c>
      <c r="I616" s="37">
        <v>0.84057971014492705</v>
      </c>
      <c r="J616" s="1" t="s">
        <v>2149</v>
      </c>
    </row>
    <row r="617" spans="1:10" x14ac:dyDescent="0.35">
      <c r="A617" s="1" t="s">
        <v>1005</v>
      </c>
      <c r="B617" s="1" t="s">
        <v>146</v>
      </c>
      <c r="C617" s="1">
        <v>95</v>
      </c>
      <c r="D617" s="37">
        <v>1.0154797659999999</v>
      </c>
      <c r="E617" s="37">
        <v>0.42833607899999998</v>
      </c>
      <c r="F617" s="37">
        <v>-0.796437422795784</v>
      </c>
      <c r="G617" s="37">
        <v>0.92528735632183901</v>
      </c>
      <c r="H617" s="37">
        <v>0.950287283875766</v>
      </c>
      <c r="I617" s="37">
        <v>0.55656108597285003</v>
      </c>
      <c r="J617" s="1" t="s">
        <v>1006</v>
      </c>
    </row>
    <row r="618" spans="1:10" x14ac:dyDescent="0.35">
      <c r="A618" s="1" t="s">
        <v>949</v>
      </c>
      <c r="B618" s="1"/>
      <c r="C618" s="1">
        <v>12</v>
      </c>
      <c r="D618" s="37">
        <v>1.042706554</v>
      </c>
      <c r="E618" s="37">
        <v>0.42938931299999999</v>
      </c>
      <c r="F618" s="37">
        <v>0.79635672395534096</v>
      </c>
      <c r="G618" s="37">
        <v>0.73730297723292404</v>
      </c>
      <c r="H618" s="37">
        <v>1.2328852130994301</v>
      </c>
      <c r="I618" s="37">
        <v>0.202090592334494</v>
      </c>
      <c r="J618" s="1" t="s">
        <v>950</v>
      </c>
    </row>
    <row r="619" spans="1:10" x14ac:dyDescent="0.35">
      <c r="A619" s="1" t="s">
        <v>985</v>
      </c>
      <c r="B619" s="1" t="s">
        <v>146</v>
      </c>
      <c r="C619" s="1">
        <v>21</v>
      </c>
      <c r="D619" s="37">
        <v>1.026090495</v>
      </c>
      <c r="E619" s="37">
        <v>0.42960288800000002</v>
      </c>
      <c r="F619" s="37">
        <v>-1.0122751507949499</v>
      </c>
      <c r="G619" s="37">
        <v>0.419203747072599</v>
      </c>
      <c r="H619" s="37">
        <v>-0.77006226240900499</v>
      </c>
      <c r="I619" s="37">
        <v>0.81235154394299203</v>
      </c>
      <c r="J619" s="1" t="s">
        <v>986</v>
      </c>
    </row>
    <row r="620" spans="1:10" x14ac:dyDescent="0.35">
      <c r="A620" s="1" t="s">
        <v>997</v>
      </c>
      <c r="B620" s="1"/>
      <c r="C620" s="1">
        <v>18</v>
      </c>
      <c r="D620" s="37">
        <v>1.0205076900000001</v>
      </c>
      <c r="E620" s="37">
        <v>0.43045112800000002</v>
      </c>
      <c r="F620" s="37">
        <v>0.80588667781482404</v>
      </c>
      <c r="G620" s="37">
        <v>0.72310405643738895</v>
      </c>
      <c r="H620" s="37">
        <v>1.1040204948708101</v>
      </c>
      <c r="I620" s="37">
        <v>0.33040421792618602</v>
      </c>
      <c r="J620" s="1" t="s">
        <v>998</v>
      </c>
    </row>
    <row r="621" spans="1:10" x14ac:dyDescent="0.35">
      <c r="A621" s="1" t="s">
        <v>969</v>
      </c>
      <c r="B621" s="1"/>
      <c r="C621" s="1">
        <v>14</v>
      </c>
      <c r="D621" s="37">
        <v>1.032137163</v>
      </c>
      <c r="E621" s="37">
        <v>0.43289224999999998</v>
      </c>
      <c r="F621" s="37">
        <v>0.92591288592337995</v>
      </c>
      <c r="G621" s="37">
        <v>0.55141843971631199</v>
      </c>
      <c r="H621" s="37">
        <v>0.91520030913002604</v>
      </c>
      <c r="I621" s="37">
        <v>0.60383944153577596</v>
      </c>
      <c r="J621" s="1" t="s">
        <v>970</v>
      </c>
    </row>
    <row r="622" spans="1:10" x14ac:dyDescent="0.35">
      <c r="A622" s="1" t="s">
        <v>991</v>
      </c>
      <c r="B622" s="1"/>
      <c r="C622" s="1">
        <v>10</v>
      </c>
      <c r="D622" s="37">
        <v>1.0238564320000001</v>
      </c>
      <c r="E622" s="37">
        <v>0.43453510400000001</v>
      </c>
      <c r="F622" s="37">
        <v>1.0249926901576101</v>
      </c>
      <c r="G622" s="37">
        <v>0.46057347670250898</v>
      </c>
      <c r="H622" s="37">
        <v>1.08181085499958</v>
      </c>
      <c r="I622" s="37">
        <v>0.369982547993019</v>
      </c>
      <c r="J622" s="1" t="s">
        <v>992</v>
      </c>
    </row>
    <row r="623" spans="1:10" x14ac:dyDescent="0.35">
      <c r="A623" s="1" t="s">
        <v>1011</v>
      </c>
      <c r="B623" s="1"/>
      <c r="C623" s="1">
        <v>24</v>
      </c>
      <c r="D623" s="37">
        <v>1.0135497490000001</v>
      </c>
      <c r="E623" s="37">
        <v>0.43454545500000002</v>
      </c>
      <c r="F623" s="37">
        <v>1.6108783018592201</v>
      </c>
      <c r="G623" s="37">
        <v>2.40549828178694E-2</v>
      </c>
      <c r="H623" s="37">
        <v>1.61665894772853</v>
      </c>
      <c r="I623" s="37">
        <v>1.73010380622837E-2</v>
      </c>
      <c r="J623" s="1" t="s">
        <v>1012</v>
      </c>
    </row>
    <row r="624" spans="1:10" x14ac:dyDescent="0.35">
      <c r="A624" s="1" t="s">
        <v>1023</v>
      </c>
      <c r="B624" s="1"/>
      <c r="C624" s="1">
        <v>471</v>
      </c>
      <c r="D624" s="37">
        <v>1.0030548239999999</v>
      </c>
      <c r="E624" s="37">
        <v>0.43575418999999999</v>
      </c>
      <c r="F624" s="37">
        <v>-1.00044746087641</v>
      </c>
      <c r="G624" s="37">
        <v>0.46961325966850798</v>
      </c>
      <c r="H624" s="37">
        <v>0.96423562672446395</v>
      </c>
      <c r="I624" s="37">
        <v>0.57696969696969702</v>
      </c>
      <c r="J624" s="1" t="s">
        <v>1024</v>
      </c>
    </row>
    <row r="625" spans="1:10" x14ac:dyDescent="0.35">
      <c r="A625" s="1" t="s">
        <v>1003</v>
      </c>
      <c r="B625" s="1"/>
      <c r="C625" s="1">
        <v>46</v>
      </c>
      <c r="D625" s="37">
        <v>1.0157675799999999</v>
      </c>
      <c r="E625" s="37">
        <v>0.43672014300000001</v>
      </c>
      <c r="F625" s="37">
        <v>1.35517153784421</v>
      </c>
      <c r="G625" s="37">
        <v>9.2532467532467494E-2</v>
      </c>
      <c r="H625" s="37">
        <v>1.3941507423102399</v>
      </c>
      <c r="I625" s="37">
        <v>5.6270096463022501E-2</v>
      </c>
      <c r="J625" s="1" t="s">
        <v>1004</v>
      </c>
    </row>
    <row r="626" spans="1:10" x14ac:dyDescent="0.35">
      <c r="A626" s="1" t="s">
        <v>1015</v>
      </c>
      <c r="B626" s="1"/>
      <c r="C626" s="1">
        <v>69</v>
      </c>
      <c r="D626" s="37">
        <v>1.010108717</v>
      </c>
      <c r="E626" s="37">
        <v>0.43686006799999999</v>
      </c>
      <c r="F626" s="37">
        <v>0.56771195948851705</v>
      </c>
      <c r="G626" s="37">
        <v>0.99841269841269797</v>
      </c>
      <c r="H626" s="37">
        <v>1.0497754887528801</v>
      </c>
      <c r="I626" s="37">
        <v>0.38193343898573601</v>
      </c>
      <c r="J626" s="1" t="s">
        <v>1016</v>
      </c>
    </row>
    <row r="627" spans="1:10" x14ac:dyDescent="0.35">
      <c r="A627" s="1" t="s">
        <v>1027</v>
      </c>
      <c r="B627" s="1"/>
      <c r="C627" s="1">
        <v>42</v>
      </c>
      <c r="D627" s="37">
        <v>1.00141389</v>
      </c>
      <c r="E627" s="37">
        <v>0.4375</v>
      </c>
      <c r="F627" s="37">
        <v>-1.0583486095085499</v>
      </c>
      <c r="G627" s="37">
        <v>0.34085213032581402</v>
      </c>
      <c r="H627" s="37">
        <v>-0.822547389970404</v>
      </c>
      <c r="I627" s="37">
        <v>0.780612244897959</v>
      </c>
      <c r="J627" s="1" t="s">
        <v>1028</v>
      </c>
    </row>
    <row r="628" spans="1:10" x14ac:dyDescent="0.35">
      <c r="A628" s="1" t="s">
        <v>965</v>
      </c>
      <c r="B628" s="1"/>
      <c r="C628" s="1">
        <v>12</v>
      </c>
      <c r="D628" s="37">
        <v>1.033122391</v>
      </c>
      <c r="E628" s="37">
        <v>0.44274809199999998</v>
      </c>
      <c r="F628" s="37">
        <v>-1.2690228795698999</v>
      </c>
      <c r="G628" s="37">
        <v>0.197619047619047</v>
      </c>
      <c r="H628" s="37">
        <v>1.0645562184626101</v>
      </c>
      <c r="I628" s="37">
        <v>0.38840070298769702</v>
      </c>
      <c r="J628" s="1" t="s">
        <v>966</v>
      </c>
    </row>
    <row r="629" spans="1:10" x14ac:dyDescent="0.35">
      <c r="A629" s="1" t="s">
        <v>1001</v>
      </c>
      <c r="B629" s="1"/>
      <c r="C629" s="1">
        <v>28</v>
      </c>
      <c r="D629" s="37">
        <v>1.016113673</v>
      </c>
      <c r="E629" s="37">
        <v>0.44280442800000003</v>
      </c>
      <c r="F629" s="37">
        <v>-1.11218179274379</v>
      </c>
      <c r="G629" s="37">
        <v>0.28817733990147698</v>
      </c>
      <c r="H629" s="37">
        <v>-0.69127726948073398</v>
      </c>
      <c r="I629" s="37">
        <v>0.94749403341288696</v>
      </c>
      <c r="J629" s="1" t="s">
        <v>1002</v>
      </c>
    </row>
    <row r="630" spans="1:10" x14ac:dyDescent="0.35">
      <c r="A630" s="1" t="s">
        <v>2124</v>
      </c>
      <c r="B630" s="1"/>
      <c r="C630" s="1">
        <v>21</v>
      </c>
      <c r="D630" s="37">
        <v>-0.99937265399999997</v>
      </c>
      <c r="E630" s="37">
        <v>0.446428571</v>
      </c>
      <c r="F630" s="37">
        <v>-0.88599296975123398</v>
      </c>
      <c r="G630" s="37">
        <v>0.63915094339622602</v>
      </c>
      <c r="H630" s="37">
        <v>-0.91811007432817804</v>
      </c>
      <c r="I630" s="37">
        <v>0.59101654846335605</v>
      </c>
      <c r="J630" s="1" t="s">
        <v>2125</v>
      </c>
    </row>
    <row r="631" spans="1:10" x14ac:dyDescent="0.35">
      <c r="A631" s="1" t="s">
        <v>2134</v>
      </c>
      <c r="B631" s="1"/>
      <c r="C631" s="1">
        <v>66</v>
      </c>
      <c r="D631" s="37">
        <v>-1.0099647700000001</v>
      </c>
      <c r="E631" s="37">
        <v>0.44660194199999997</v>
      </c>
      <c r="F631" s="37">
        <v>-0.62064334871460702</v>
      </c>
      <c r="G631" s="37">
        <v>0.997361477572559</v>
      </c>
      <c r="H631" s="37">
        <v>-1.0528768489570799</v>
      </c>
      <c r="I631" s="37">
        <v>0.33870967741935398</v>
      </c>
      <c r="J631" s="1" t="s">
        <v>2135</v>
      </c>
    </row>
    <row r="632" spans="1:10" x14ac:dyDescent="0.35">
      <c r="A632" s="1" t="s">
        <v>975</v>
      </c>
      <c r="B632" s="1"/>
      <c r="C632" s="1">
        <v>13</v>
      </c>
      <c r="D632" s="37">
        <v>1.0296496180000001</v>
      </c>
      <c r="E632" s="37">
        <v>0.44990548200000002</v>
      </c>
      <c r="F632" s="37">
        <v>0.93393801792714404</v>
      </c>
      <c r="G632" s="37">
        <v>0.54115586690017503</v>
      </c>
      <c r="H632" s="37">
        <v>1.0663944365603</v>
      </c>
      <c r="I632" s="37">
        <v>0.39198606271776998</v>
      </c>
      <c r="J632" s="1" t="s">
        <v>976</v>
      </c>
    </row>
    <row r="633" spans="1:10" x14ac:dyDescent="0.35">
      <c r="A633" s="1" t="s">
        <v>1013</v>
      </c>
      <c r="B633" s="1"/>
      <c r="C633" s="1">
        <v>103</v>
      </c>
      <c r="D633" s="37">
        <v>1.0119861189999999</v>
      </c>
      <c r="E633" s="37">
        <v>0.45065789499999998</v>
      </c>
      <c r="F633" s="37">
        <v>0.84440655987372903</v>
      </c>
      <c r="G633" s="37">
        <v>0.78678678678678604</v>
      </c>
      <c r="H633" s="37">
        <v>1.15110254653051</v>
      </c>
      <c r="I633" s="37">
        <v>0.21903323262839799</v>
      </c>
      <c r="J633" s="1" t="s">
        <v>1014</v>
      </c>
    </row>
    <row r="634" spans="1:10" x14ac:dyDescent="0.35">
      <c r="A634" s="1" t="s">
        <v>2122</v>
      </c>
      <c r="B634" s="1"/>
      <c r="C634" s="1">
        <v>18</v>
      </c>
      <c r="D634" s="37">
        <v>-0.99892228100000002</v>
      </c>
      <c r="E634" s="37">
        <v>0.45106383</v>
      </c>
      <c r="F634" s="37">
        <v>-0.92930244274283302</v>
      </c>
      <c r="G634" s="37">
        <v>0.56091954022988499</v>
      </c>
      <c r="H634" s="37">
        <v>-1.11766291612166</v>
      </c>
      <c r="I634" s="37">
        <v>0.30023094688221702</v>
      </c>
      <c r="J634" s="1" t="s">
        <v>2123</v>
      </c>
    </row>
    <row r="635" spans="1:10" x14ac:dyDescent="0.35">
      <c r="A635" s="1" t="s">
        <v>1035</v>
      </c>
      <c r="B635" s="1"/>
      <c r="C635" s="1">
        <v>43</v>
      </c>
      <c r="D635" s="37">
        <v>0.99493436599999996</v>
      </c>
      <c r="E635" s="37">
        <v>0.452930728</v>
      </c>
      <c r="F635" s="37">
        <v>-1.5057060490304299</v>
      </c>
      <c r="G635" s="37">
        <v>2.7568922305764399E-2</v>
      </c>
      <c r="H635" s="37">
        <v>-0.87788461423031505</v>
      </c>
      <c r="I635" s="37">
        <v>0.70408163265306101</v>
      </c>
      <c r="J635" s="1" t="s">
        <v>1036</v>
      </c>
    </row>
    <row r="636" spans="1:10" x14ac:dyDescent="0.35">
      <c r="A636" s="1" t="s">
        <v>1031</v>
      </c>
      <c r="B636" s="1"/>
      <c r="C636" s="1">
        <v>44</v>
      </c>
      <c r="D636" s="37">
        <v>0.99965524299999997</v>
      </c>
      <c r="E636" s="37">
        <v>0.45648312600000002</v>
      </c>
      <c r="F636" s="37">
        <v>-1.02749711277075</v>
      </c>
      <c r="G636" s="37">
        <v>0.39948453608247397</v>
      </c>
      <c r="H636" s="37">
        <v>0.93122359912543795</v>
      </c>
      <c r="I636" s="37">
        <v>0.56585365853658498</v>
      </c>
      <c r="J636" s="1" t="s">
        <v>1032</v>
      </c>
    </row>
    <row r="637" spans="1:10" x14ac:dyDescent="0.35">
      <c r="A637" s="1" t="s">
        <v>2128</v>
      </c>
      <c r="B637" s="1"/>
      <c r="C637" s="1">
        <v>14</v>
      </c>
      <c r="D637" s="37">
        <v>-1.002694768</v>
      </c>
      <c r="E637" s="37">
        <v>0.45665961900000002</v>
      </c>
      <c r="F637" s="37">
        <v>0.86569806724084997</v>
      </c>
      <c r="G637" s="37">
        <v>0.62877442273534601</v>
      </c>
      <c r="H637" s="37">
        <v>-1.1569506274232699</v>
      </c>
      <c r="I637" s="37">
        <v>0.27570093457943901</v>
      </c>
      <c r="J637" s="1" t="s">
        <v>2129</v>
      </c>
    </row>
    <row r="638" spans="1:10" x14ac:dyDescent="0.35">
      <c r="A638" s="1" t="s">
        <v>2126</v>
      </c>
      <c r="B638" s="1"/>
      <c r="C638" s="1">
        <v>71</v>
      </c>
      <c r="D638" s="37">
        <v>-0.99988166999999994</v>
      </c>
      <c r="E638" s="37">
        <v>0.45783132500000001</v>
      </c>
      <c r="F638" s="37">
        <v>0.97451600832573604</v>
      </c>
      <c r="G638" s="37">
        <v>0.501582278481012</v>
      </c>
      <c r="H638" s="37">
        <v>-0.85489017590651195</v>
      </c>
      <c r="I638" s="37">
        <v>0.79624664879356499</v>
      </c>
      <c r="J638" s="1" t="s">
        <v>2127</v>
      </c>
    </row>
    <row r="639" spans="1:10" x14ac:dyDescent="0.35">
      <c r="A639" s="1" t="s">
        <v>2130</v>
      </c>
      <c r="B639" s="1"/>
      <c r="C639" s="1">
        <v>12</v>
      </c>
      <c r="D639" s="37">
        <v>-1.0045691800000001</v>
      </c>
      <c r="E639" s="37">
        <v>0.45815899599999999</v>
      </c>
      <c r="F639" s="37">
        <v>1.1212908976148701</v>
      </c>
      <c r="G639" s="37">
        <v>0.33161512027491402</v>
      </c>
      <c r="H639" s="37">
        <v>-0.69866486360229196</v>
      </c>
      <c r="I639" s="37">
        <v>0.86836027713625796</v>
      </c>
      <c r="J639" s="1" t="s">
        <v>2131</v>
      </c>
    </row>
    <row r="640" spans="1:10" x14ac:dyDescent="0.35">
      <c r="A640" s="1" t="s">
        <v>1029</v>
      </c>
      <c r="B640" s="1"/>
      <c r="C640" s="1">
        <v>65</v>
      </c>
      <c r="D640" s="37">
        <v>1.0000456200000001</v>
      </c>
      <c r="E640" s="37">
        <v>0.45876288700000001</v>
      </c>
      <c r="F640" s="37">
        <v>-0.851388340836847</v>
      </c>
      <c r="G640" s="37">
        <v>0.75989445910290199</v>
      </c>
      <c r="H640" s="37">
        <v>0.80505941790016</v>
      </c>
      <c r="I640" s="37">
        <v>0.81269841269841203</v>
      </c>
      <c r="J640" s="1" t="s">
        <v>1030</v>
      </c>
    </row>
    <row r="641" spans="1:10" x14ac:dyDescent="0.35">
      <c r="A641" s="1" t="s">
        <v>1025</v>
      </c>
      <c r="B641" s="1"/>
      <c r="C641" s="1">
        <v>14</v>
      </c>
      <c r="D641" s="37">
        <v>1.0027539569999999</v>
      </c>
      <c r="E641" s="37">
        <v>0.45935727799999998</v>
      </c>
      <c r="F641" s="37">
        <v>1.0763695187542499</v>
      </c>
      <c r="G641" s="37">
        <v>0.37234042553191399</v>
      </c>
      <c r="H641" s="37">
        <v>1.03564902490676</v>
      </c>
      <c r="I641" s="37">
        <v>0.42233856893542698</v>
      </c>
      <c r="J641" s="1" t="s">
        <v>1026</v>
      </c>
    </row>
    <row r="642" spans="1:10" x14ac:dyDescent="0.35">
      <c r="A642" s="1" t="s">
        <v>1007</v>
      </c>
      <c r="B642" s="1"/>
      <c r="C642" s="1">
        <v>13</v>
      </c>
      <c r="D642" s="37">
        <v>1.0152436520000001</v>
      </c>
      <c r="E642" s="37">
        <v>0.463137996</v>
      </c>
      <c r="F642" s="37">
        <v>0.72158957591579598</v>
      </c>
      <c r="G642" s="37">
        <v>0.81260945709281895</v>
      </c>
      <c r="H642" s="37">
        <v>0.79592574973253305</v>
      </c>
      <c r="I642" s="37">
        <v>0.75783972125435495</v>
      </c>
      <c r="J642" s="1" t="s">
        <v>1008</v>
      </c>
    </row>
    <row r="643" spans="1:10" x14ac:dyDescent="0.35">
      <c r="A643" s="1" t="s">
        <v>1021</v>
      </c>
      <c r="B643" s="1"/>
      <c r="C643" s="1">
        <v>112</v>
      </c>
      <c r="D643" s="37">
        <v>1.004002963</v>
      </c>
      <c r="E643" s="37">
        <v>0.46353322499999999</v>
      </c>
      <c r="F643" s="37">
        <v>1.1968900743117099</v>
      </c>
      <c r="G643" s="37">
        <v>0.152941176470588</v>
      </c>
      <c r="H643" s="37">
        <v>1.1610476715356599</v>
      </c>
      <c r="I643" s="37">
        <v>0.19167904903417499</v>
      </c>
      <c r="J643" s="1" t="s">
        <v>1022</v>
      </c>
    </row>
    <row r="644" spans="1:10" x14ac:dyDescent="0.35">
      <c r="A644" s="1" t="s">
        <v>1009</v>
      </c>
      <c r="B644" s="1"/>
      <c r="C644" s="1">
        <v>13</v>
      </c>
      <c r="D644" s="37">
        <v>1.014537359</v>
      </c>
      <c r="E644" s="37">
        <v>0.465028355</v>
      </c>
      <c r="F644" s="37">
        <v>-0.95159078057145297</v>
      </c>
      <c r="G644" s="37">
        <v>0.51044083526682105</v>
      </c>
      <c r="H644" s="37">
        <v>0.47163304218476798</v>
      </c>
      <c r="I644" s="37">
        <v>0.98083623693379796</v>
      </c>
      <c r="J644" s="1" t="s">
        <v>1010</v>
      </c>
    </row>
    <row r="645" spans="1:10" x14ac:dyDescent="0.35">
      <c r="A645" s="1" t="s">
        <v>1019</v>
      </c>
      <c r="B645" s="1"/>
      <c r="C645" s="1">
        <v>33</v>
      </c>
      <c r="D645" s="37">
        <v>1.0087936200000001</v>
      </c>
      <c r="E645" s="37">
        <v>0.46897810200000001</v>
      </c>
      <c r="F645" s="37">
        <v>-0.53661901906067799</v>
      </c>
      <c r="G645" s="37">
        <v>0.99261083743842304</v>
      </c>
      <c r="H645" s="37">
        <v>0.94552402163845495</v>
      </c>
      <c r="I645" s="37">
        <v>0.55689655172413699</v>
      </c>
      <c r="J645" s="1" t="s">
        <v>1020</v>
      </c>
    </row>
    <row r="646" spans="1:10" x14ac:dyDescent="0.35">
      <c r="A646" s="1" t="s">
        <v>2092</v>
      </c>
      <c r="B646" s="1"/>
      <c r="C646" s="1">
        <v>16</v>
      </c>
      <c r="D646" s="37">
        <v>-0.96818354299999998</v>
      </c>
      <c r="E646" s="37">
        <v>0.46982758600000002</v>
      </c>
      <c r="F646" s="37">
        <v>-0.63627210142299895</v>
      </c>
      <c r="G646" s="37">
        <v>0.920814479638009</v>
      </c>
      <c r="H646" s="37">
        <v>-1.14592828627608</v>
      </c>
      <c r="I646" s="37">
        <v>0.26415094339622602</v>
      </c>
      <c r="J646" s="1" t="s">
        <v>2093</v>
      </c>
    </row>
    <row r="647" spans="1:10" x14ac:dyDescent="0.35">
      <c r="A647" s="1" t="s">
        <v>1033</v>
      </c>
      <c r="B647" s="1"/>
      <c r="C647" s="1">
        <v>10</v>
      </c>
      <c r="D647" s="37">
        <v>0.99683255999999998</v>
      </c>
      <c r="E647" s="37">
        <v>0.47058823500000002</v>
      </c>
      <c r="F647" s="37">
        <v>-0.78285196656175704</v>
      </c>
      <c r="G647" s="37">
        <v>0.71846846846846801</v>
      </c>
      <c r="H647" s="37">
        <v>0.98069285157892705</v>
      </c>
      <c r="I647" s="37">
        <v>0.497382198952879</v>
      </c>
      <c r="J647" s="1" t="s">
        <v>1034</v>
      </c>
    </row>
    <row r="648" spans="1:10" x14ac:dyDescent="0.35">
      <c r="A648" s="1" t="s">
        <v>2116</v>
      </c>
      <c r="B648" s="1"/>
      <c r="C648" s="1">
        <v>49</v>
      </c>
      <c r="D648" s="37">
        <v>-0.989766068</v>
      </c>
      <c r="E648" s="37">
        <v>0.47099767999999997</v>
      </c>
      <c r="F648" s="37">
        <v>-1.0100509745792099</v>
      </c>
      <c r="G648" s="37">
        <v>0.42542787286063499</v>
      </c>
      <c r="H648" s="37">
        <v>-1.0963412601067799</v>
      </c>
      <c r="I648" s="37">
        <v>0.31382978723404198</v>
      </c>
      <c r="J648" s="1" t="s">
        <v>2117</v>
      </c>
    </row>
    <row r="649" spans="1:10" x14ac:dyDescent="0.35">
      <c r="A649" s="1" t="s">
        <v>1049</v>
      </c>
      <c r="B649" s="1"/>
      <c r="C649" s="1">
        <v>30</v>
      </c>
      <c r="D649" s="37">
        <v>0.98210084099999995</v>
      </c>
      <c r="E649" s="37">
        <v>0.47101449299999998</v>
      </c>
      <c r="F649" s="37">
        <v>1.1133368612310901</v>
      </c>
      <c r="G649" s="37">
        <v>0.317114093959731</v>
      </c>
      <c r="H649" s="37">
        <v>1.26880717188645</v>
      </c>
      <c r="I649" s="37">
        <v>0.144082332761578</v>
      </c>
      <c r="J649" s="1" t="s">
        <v>1050</v>
      </c>
    </row>
    <row r="650" spans="1:10" x14ac:dyDescent="0.35">
      <c r="A650" s="1" t="s">
        <v>2118</v>
      </c>
      <c r="B650" s="1"/>
      <c r="C650" s="1">
        <v>10</v>
      </c>
      <c r="D650" s="37">
        <v>-0.99593727700000001</v>
      </c>
      <c r="E650" s="37">
        <v>0.47578947399999999</v>
      </c>
      <c r="F650" s="37">
        <v>-0.69917110506832802</v>
      </c>
      <c r="G650" s="37">
        <v>0.83108108108108103</v>
      </c>
      <c r="H650" s="37">
        <v>-1.30435762913814</v>
      </c>
      <c r="I650" s="37">
        <v>0.15384615384615299</v>
      </c>
      <c r="J650" s="1" t="s">
        <v>2119</v>
      </c>
    </row>
    <row r="651" spans="1:10" x14ac:dyDescent="0.35">
      <c r="A651" s="1" t="s">
        <v>1045</v>
      </c>
      <c r="B651" s="1"/>
      <c r="C651" s="1">
        <v>86</v>
      </c>
      <c r="D651" s="37">
        <v>0.986503821</v>
      </c>
      <c r="E651" s="37">
        <v>0.47689768999999999</v>
      </c>
      <c r="F651" s="37">
        <v>1.01799719400595</v>
      </c>
      <c r="G651" s="37">
        <v>0.42153846153846097</v>
      </c>
      <c r="H651" s="37">
        <v>1.1612027127329401</v>
      </c>
      <c r="I651" s="37">
        <v>0.202492211838006</v>
      </c>
      <c r="J651" s="1" t="s">
        <v>1046</v>
      </c>
    </row>
    <row r="652" spans="1:10" x14ac:dyDescent="0.35">
      <c r="A652" s="1" t="s">
        <v>2108</v>
      </c>
      <c r="B652" s="1"/>
      <c r="C652" s="1">
        <v>25</v>
      </c>
      <c r="D652" s="37">
        <v>-0.98131878100000003</v>
      </c>
      <c r="E652" s="37">
        <v>0.47777777799999999</v>
      </c>
      <c r="F652" s="37">
        <v>1.5365794890831801</v>
      </c>
      <c r="G652" s="37">
        <v>3.2758620689655099E-2</v>
      </c>
      <c r="H652" s="37">
        <v>1.01178733737019</v>
      </c>
      <c r="I652" s="37">
        <v>0.44809688581314799</v>
      </c>
      <c r="J652" s="1" t="s">
        <v>2109</v>
      </c>
    </row>
    <row r="653" spans="1:10" x14ac:dyDescent="0.35">
      <c r="A653" s="1" t="s">
        <v>2104</v>
      </c>
      <c r="B653" s="1"/>
      <c r="C653" s="1">
        <v>19</v>
      </c>
      <c r="D653" s="37">
        <v>-0.97811612800000003</v>
      </c>
      <c r="E653" s="37">
        <v>0.47807017499999999</v>
      </c>
      <c r="F653" s="37">
        <v>1.0217378747668999</v>
      </c>
      <c r="G653" s="37">
        <v>0.431542461005199</v>
      </c>
      <c r="H653" s="37">
        <v>-0.75121321336293301</v>
      </c>
      <c r="I653" s="37">
        <v>0.837209302325581</v>
      </c>
      <c r="J653" s="1" t="s">
        <v>2105</v>
      </c>
    </row>
    <row r="654" spans="1:10" x14ac:dyDescent="0.35">
      <c r="A654" s="1" t="s">
        <v>1055</v>
      </c>
      <c r="B654" s="1"/>
      <c r="C654" s="1">
        <v>30</v>
      </c>
      <c r="D654" s="37">
        <v>0.97926817899999996</v>
      </c>
      <c r="E654" s="37">
        <v>0.47826087</v>
      </c>
      <c r="F654" s="37">
        <v>0.91981250434020201</v>
      </c>
      <c r="G654" s="37">
        <v>0.55443886097152395</v>
      </c>
      <c r="H654" s="37">
        <v>-0.909194500388677</v>
      </c>
      <c r="I654" s="37">
        <v>0.64096385542168599</v>
      </c>
      <c r="J654" s="1" t="s">
        <v>1056</v>
      </c>
    </row>
    <row r="655" spans="1:10" x14ac:dyDescent="0.35">
      <c r="A655" s="1" t="s">
        <v>2110</v>
      </c>
      <c r="B655" s="1"/>
      <c r="C655" s="1">
        <v>23</v>
      </c>
      <c r="D655" s="37">
        <v>-0.982098323</v>
      </c>
      <c r="E655" s="37">
        <v>0.47844827600000001</v>
      </c>
      <c r="F655" s="37">
        <v>-0.83409595544172199</v>
      </c>
      <c r="G655" s="37">
        <v>0.72463768115941996</v>
      </c>
      <c r="H655" s="37">
        <v>-0.78499431259053598</v>
      </c>
      <c r="I655" s="37">
        <v>0.79097387173396605</v>
      </c>
      <c r="J655" s="1" t="s">
        <v>2111</v>
      </c>
    </row>
    <row r="656" spans="1:10" x14ac:dyDescent="0.35">
      <c r="A656" s="1" t="s">
        <v>1041</v>
      </c>
      <c r="B656" s="1"/>
      <c r="C656" s="1">
        <v>93</v>
      </c>
      <c r="D656" s="37">
        <v>0.98972686799999998</v>
      </c>
      <c r="E656" s="37">
        <v>0.47899159699999999</v>
      </c>
      <c r="F656" s="37">
        <v>1.0527192263548999</v>
      </c>
      <c r="G656" s="37">
        <v>0.354642313546423</v>
      </c>
      <c r="H656" s="37">
        <v>1.2038233733955399</v>
      </c>
      <c r="I656" s="37">
        <v>0.144817073170731</v>
      </c>
      <c r="J656" s="1" t="s">
        <v>1042</v>
      </c>
    </row>
    <row r="657" spans="1:10" x14ac:dyDescent="0.35">
      <c r="A657" s="1" t="s">
        <v>1037</v>
      </c>
      <c r="B657" s="1"/>
      <c r="C657" s="1">
        <v>34</v>
      </c>
      <c r="D657" s="37">
        <v>0.99151666999999999</v>
      </c>
      <c r="E657" s="37">
        <v>0.47970479700000002</v>
      </c>
      <c r="F657" s="37">
        <v>1.1877598776984899</v>
      </c>
      <c r="G657" s="37">
        <v>0.228187919463087</v>
      </c>
      <c r="H657" s="37">
        <v>1.34015923537975</v>
      </c>
      <c r="I657" s="37">
        <v>7.9661016949152494E-2</v>
      </c>
      <c r="J657" s="1" t="s">
        <v>1038</v>
      </c>
    </row>
    <row r="658" spans="1:10" x14ac:dyDescent="0.35">
      <c r="A658" s="1" t="s">
        <v>2120</v>
      </c>
      <c r="B658" s="1" t="s">
        <v>146</v>
      </c>
      <c r="C658" s="1">
        <v>58</v>
      </c>
      <c r="D658" s="37">
        <v>-0.99764139200000002</v>
      </c>
      <c r="E658" s="37">
        <v>0.47980997600000003</v>
      </c>
      <c r="F658" s="37">
        <v>0.88083443550071605</v>
      </c>
      <c r="G658" s="37">
        <v>0.66016260162601603</v>
      </c>
      <c r="H658" s="37">
        <v>0.57140115138244396</v>
      </c>
      <c r="I658" s="37">
        <v>0.99526066350710896</v>
      </c>
      <c r="J658" s="1" t="s">
        <v>2121</v>
      </c>
    </row>
    <row r="659" spans="1:10" x14ac:dyDescent="0.35">
      <c r="A659" s="1" t="s">
        <v>1039</v>
      </c>
      <c r="B659" s="1"/>
      <c r="C659" s="1">
        <v>12</v>
      </c>
      <c r="D659" s="37">
        <v>0.99044640100000003</v>
      </c>
      <c r="E659" s="37">
        <v>0.482824427</v>
      </c>
      <c r="F659" s="37">
        <v>-0.94928930327683503</v>
      </c>
      <c r="G659" s="37">
        <v>0.51740139211136804</v>
      </c>
      <c r="H659" s="37">
        <v>0.55019506359718895</v>
      </c>
      <c r="I659" s="37">
        <v>0.96341463414634099</v>
      </c>
      <c r="J659" s="1" t="s">
        <v>1040</v>
      </c>
    </row>
    <row r="660" spans="1:10" x14ac:dyDescent="0.35">
      <c r="A660" s="1" t="s">
        <v>2096</v>
      </c>
      <c r="B660" s="1"/>
      <c r="C660" s="1">
        <v>40</v>
      </c>
      <c r="D660" s="37">
        <v>-0.96979756299999997</v>
      </c>
      <c r="E660" s="37">
        <v>0.48314606700000001</v>
      </c>
      <c r="F660" s="37">
        <v>0.53543378373323602</v>
      </c>
      <c r="G660" s="37">
        <v>0.99662731871838095</v>
      </c>
      <c r="H660" s="37">
        <v>-0.91712685388749704</v>
      </c>
      <c r="I660" s="37">
        <v>0.62871287128712805</v>
      </c>
      <c r="J660" s="1" t="s">
        <v>2097</v>
      </c>
    </row>
    <row r="661" spans="1:10" x14ac:dyDescent="0.35">
      <c r="A661" s="1" t="s">
        <v>2114</v>
      </c>
      <c r="B661" s="1"/>
      <c r="C661" s="1">
        <v>12</v>
      </c>
      <c r="D661" s="37">
        <v>-0.98666263799999998</v>
      </c>
      <c r="E661" s="37">
        <v>0.48326359800000002</v>
      </c>
      <c r="F661" s="37">
        <v>1.25844276223366</v>
      </c>
      <c r="G661" s="37">
        <v>0.20140105078809101</v>
      </c>
      <c r="H661" s="37">
        <v>1.03988222595893</v>
      </c>
      <c r="I661" s="37">
        <v>0.41811846689895399</v>
      </c>
      <c r="J661" s="1" t="s">
        <v>2115</v>
      </c>
    </row>
    <row r="662" spans="1:10" x14ac:dyDescent="0.35">
      <c r="A662" s="1" t="s">
        <v>1059</v>
      </c>
      <c r="B662" s="1"/>
      <c r="C662" s="1">
        <v>64</v>
      </c>
      <c r="D662" s="37">
        <v>0.978388496</v>
      </c>
      <c r="E662" s="37">
        <v>0.485470085</v>
      </c>
      <c r="F662" s="37">
        <v>-1.13557128334058</v>
      </c>
      <c r="G662" s="37">
        <v>0.23280423280423199</v>
      </c>
      <c r="H662" s="37">
        <v>0.76030703485888795</v>
      </c>
      <c r="I662" s="37">
        <v>0.86875000000000002</v>
      </c>
      <c r="J662" s="1" t="s">
        <v>1060</v>
      </c>
    </row>
    <row r="663" spans="1:10" x14ac:dyDescent="0.35">
      <c r="A663" s="1" t="s">
        <v>1053</v>
      </c>
      <c r="B663" s="1"/>
      <c r="C663" s="1">
        <v>10</v>
      </c>
      <c r="D663" s="37">
        <v>0.98197014299999996</v>
      </c>
      <c r="E663" s="37">
        <v>0.48576850100000002</v>
      </c>
      <c r="F663" s="37">
        <v>1.1454428842584199</v>
      </c>
      <c r="G663" s="37">
        <v>0.32078853046594902</v>
      </c>
      <c r="H663" s="37">
        <v>1.2317091229547701</v>
      </c>
      <c r="I663" s="37">
        <v>0.21465968586387399</v>
      </c>
      <c r="J663" s="1" t="s">
        <v>1054</v>
      </c>
    </row>
    <row r="664" spans="1:10" x14ac:dyDescent="0.35">
      <c r="A664" s="1" t="s">
        <v>1051</v>
      </c>
      <c r="B664" s="1"/>
      <c r="C664" s="1">
        <v>87</v>
      </c>
      <c r="D664" s="37">
        <v>0.98202786200000003</v>
      </c>
      <c r="E664" s="37">
        <v>0.48580968299999999</v>
      </c>
      <c r="F664" s="37">
        <v>0.62538302475869001</v>
      </c>
      <c r="G664" s="37">
        <v>0.99692307692307602</v>
      </c>
      <c r="H664" s="37">
        <v>1.08338219677319</v>
      </c>
      <c r="I664" s="37">
        <v>0.31931464174454799</v>
      </c>
      <c r="J664" s="1" t="s">
        <v>1052</v>
      </c>
    </row>
    <row r="665" spans="1:10" x14ac:dyDescent="0.35">
      <c r="A665" s="1" t="s">
        <v>1057</v>
      </c>
      <c r="B665" s="1"/>
      <c r="C665" s="1">
        <v>43</v>
      </c>
      <c r="D665" s="37">
        <v>0.97901434600000004</v>
      </c>
      <c r="E665" s="37">
        <v>0.48667850800000001</v>
      </c>
      <c r="F665" s="37">
        <v>1.25328854911349</v>
      </c>
      <c r="G665" s="37">
        <v>0.152570480928689</v>
      </c>
      <c r="H665" s="37">
        <v>1.3778538911445199</v>
      </c>
      <c r="I665" s="37">
        <v>7.01468189233279E-2</v>
      </c>
      <c r="J665" s="1" t="s">
        <v>1058</v>
      </c>
    </row>
    <row r="666" spans="1:10" x14ac:dyDescent="0.35">
      <c r="A666" s="1" t="s">
        <v>2102</v>
      </c>
      <c r="B666" s="1"/>
      <c r="C666" s="1">
        <v>18</v>
      </c>
      <c r="D666" s="37">
        <v>-0.97664656699999997</v>
      </c>
      <c r="E666" s="37">
        <v>0.48723404300000001</v>
      </c>
      <c r="F666" s="37">
        <v>1.35788371941496</v>
      </c>
      <c r="G666" s="37">
        <v>0.12345679012345601</v>
      </c>
      <c r="H666" s="37">
        <v>0.61356773135613396</v>
      </c>
      <c r="I666" s="37">
        <v>0.95017793594305999</v>
      </c>
      <c r="J666" s="1" t="s">
        <v>2103</v>
      </c>
    </row>
    <row r="667" spans="1:10" x14ac:dyDescent="0.35">
      <c r="A667" s="1" t="s">
        <v>1043</v>
      </c>
      <c r="B667" s="1"/>
      <c r="C667" s="1">
        <v>97</v>
      </c>
      <c r="D667" s="37">
        <v>0.98801327999999999</v>
      </c>
      <c r="E667" s="37">
        <v>0.48936170200000001</v>
      </c>
      <c r="F667" s="37">
        <v>-1.2735091240243299</v>
      </c>
      <c r="G667" s="37">
        <v>7.4404761904761904E-2</v>
      </c>
      <c r="H667" s="37">
        <v>-1.08416691184514</v>
      </c>
      <c r="I667" s="37">
        <v>0.27976190476190399</v>
      </c>
      <c r="J667" s="1" t="s">
        <v>1044</v>
      </c>
    </row>
    <row r="668" spans="1:10" x14ac:dyDescent="0.35">
      <c r="A668" s="1" t="s">
        <v>2112</v>
      </c>
      <c r="B668" s="1"/>
      <c r="C668" s="1">
        <v>11</v>
      </c>
      <c r="D668" s="37">
        <v>-0.98303530699999997</v>
      </c>
      <c r="E668" s="37">
        <v>0.48966942099999999</v>
      </c>
      <c r="F668" s="37">
        <v>0.45173611246767997</v>
      </c>
      <c r="G668" s="37">
        <v>0.99312714776632305</v>
      </c>
      <c r="H668" s="37">
        <v>-0.949251911387749</v>
      </c>
      <c r="I668" s="37">
        <v>0.51716247139588101</v>
      </c>
      <c r="J668" s="1" t="s">
        <v>2113</v>
      </c>
    </row>
    <row r="669" spans="1:10" x14ac:dyDescent="0.35">
      <c r="A669" s="1" t="s">
        <v>2098</v>
      </c>
      <c r="B669" s="1"/>
      <c r="C669" s="1">
        <v>51</v>
      </c>
      <c r="D669" s="37">
        <v>-0.970831844</v>
      </c>
      <c r="E669" s="37">
        <v>0.49199084700000001</v>
      </c>
      <c r="F669" s="37">
        <v>0.51267228540779497</v>
      </c>
      <c r="G669" s="37">
        <v>0.99834710743801602</v>
      </c>
      <c r="H669" s="37">
        <v>-1.2187093689509001</v>
      </c>
      <c r="I669" s="37">
        <v>0.14399999999999999</v>
      </c>
      <c r="J669" s="1" t="s">
        <v>2099</v>
      </c>
    </row>
    <row r="670" spans="1:10" x14ac:dyDescent="0.35">
      <c r="A670" s="1" t="s">
        <v>2106</v>
      </c>
      <c r="B670" s="1"/>
      <c r="C670" s="1">
        <v>20</v>
      </c>
      <c r="D670" s="37">
        <v>-0.97825840600000002</v>
      </c>
      <c r="E670" s="37">
        <v>0.49448123599999999</v>
      </c>
      <c r="F670" s="37">
        <v>0.83181552200801701</v>
      </c>
      <c r="G670" s="37">
        <v>0.695501730103806</v>
      </c>
      <c r="H670" s="37">
        <v>-0.93637802979843499</v>
      </c>
      <c r="I670" s="37">
        <v>0.53488372093023195</v>
      </c>
      <c r="J670" s="1" t="s">
        <v>2107</v>
      </c>
    </row>
    <row r="671" spans="1:10" x14ac:dyDescent="0.35">
      <c r="A671" s="1" t="s">
        <v>2094</v>
      </c>
      <c r="B671" s="1"/>
      <c r="C671" s="1">
        <v>14</v>
      </c>
      <c r="D671" s="37">
        <v>-0.96970791599999995</v>
      </c>
      <c r="E671" s="37">
        <v>0.49682875300000001</v>
      </c>
      <c r="F671" s="37">
        <v>-1.19795846960265</v>
      </c>
      <c r="G671" s="37">
        <v>0.244292237442922</v>
      </c>
      <c r="H671" s="37">
        <v>-1.6119411464792901</v>
      </c>
      <c r="I671" s="37">
        <v>2.3310023310023301E-2</v>
      </c>
      <c r="J671" s="1" t="s">
        <v>2095</v>
      </c>
    </row>
    <row r="672" spans="1:10" x14ac:dyDescent="0.35">
      <c r="A672" s="1" t="s">
        <v>1079</v>
      </c>
      <c r="B672" s="1"/>
      <c r="C672" s="1">
        <v>15</v>
      </c>
      <c r="D672" s="37">
        <v>0.95550648599999999</v>
      </c>
      <c r="E672" s="37">
        <v>0.49718574100000001</v>
      </c>
      <c r="F672" s="37">
        <v>-1.1476692336889001</v>
      </c>
      <c r="G672" s="37">
        <v>0.29185520361990902</v>
      </c>
      <c r="H672" s="37">
        <v>0.90160955977935497</v>
      </c>
      <c r="I672" s="37">
        <v>0.62827225130889996</v>
      </c>
      <c r="J672" s="1" t="s">
        <v>1080</v>
      </c>
    </row>
    <row r="673" spans="1:10" x14ac:dyDescent="0.35">
      <c r="A673" s="1" t="s">
        <v>1047</v>
      </c>
      <c r="B673" s="1"/>
      <c r="C673" s="1">
        <v>97</v>
      </c>
      <c r="D673" s="37">
        <v>0.98398113600000003</v>
      </c>
      <c r="E673" s="37">
        <v>0.49754500800000001</v>
      </c>
      <c r="F673" s="37">
        <v>0.42703284411770398</v>
      </c>
      <c r="G673" s="37">
        <v>1</v>
      </c>
      <c r="H673" s="37">
        <v>1.0044575135539</v>
      </c>
      <c r="I673" s="37">
        <v>0.46546546546546502</v>
      </c>
      <c r="J673" s="1" t="s">
        <v>1048</v>
      </c>
    </row>
    <row r="674" spans="1:10" x14ac:dyDescent="0.35">
      <c r="A674" s="1" t="s">
        <v>1061</v>
      </c>
      <c r="B674" s="1"/>
      <c r="C674" s="1">
        <v>85</v>
      </c>
      <c r="D674" s="37">
        <v>0.97502840499999999</v>
      </c>
      <c r="E674" s="37">
        <v>0.49834983500000002</v>
      </c>
      <c r="F674" s="37">
        <v>0.81351837182073194</v>
      </c>
      <c r="G674" s="37">
        <v>0.84153846153846101</v>
      </c>
      <c r="H674" s="37">
        <v>0.97204567761814598</v>
      </c>
      <c r="I674" s="37">
        <v>0.517133956386292</v>
      </c>
      <c r="J674" s="1" t="s">
        <v>1062</v>
      </c>
    </row>
    <row r="675" spans="1:10" x14ac:dyDescent="0.35">
      <c r="A675" s="1" t="s">
        <v>1067</v>
      </c>
      <c r="B675" s="1"/>
      <c r="C675" s="1">
        <v>10</v>
      </c>
      <c r="D675" s="37">
        <v>0.97040316000000004</v>
      </c>
      <c r="E675" s="37">
        <v>0.49905123299999998</v>
      </c>
      <c r="F675" s="37">
        <v>-0.90405973086157898</v>
      </c>
      <c r="G675" s="37">
        <v>0.58333333333333304</v>
      </c>
      <c r="H675" s="37">
        <v>-0.68370238361442004</v>
      </c>
      <c r="I675" s="37">
        <v>0.87871853546910705</v>
      </c>
      <c r="J675" s="1" t="s">
        <v>1068</v>
      </c>
    </row>
    <row r="676" spans="1:10" x14ac:dyDescent="0.35">
      <c r="A676" s="1" t="s">
        <v>1063</v>
      </c>
      <c r="B676" s="1"/>
      <c r="C676" s="1">
        <v>32</v>
      </c>
      <c r="D676" s="37">
        <v>0.97308096099999997</v>
      </c>
      <c r="E676" s="37">
        <v>0.5</v>
      </c>
      <c r="F676" s="37">
        <v>1.6281629156781201</v>
      </c>
      <c r="G676" s="37">
        <v>1.5100671140939499E-2</v>
      </c>
      <c r="H676" s="37">
        <v>1.3640615906799001</v>
      </c>
      <c r="I676" s="37">
        <v>7.4137931034482699E-2</v>
      </c>
      <c r="J676" s="1" t="s">
        <v>1064</v>
      </c>
    </row>
    <row r="677" spans="1:10" x14ac:dyDescent="0.35">
      <c r="A677" s="1" t="s">
        <v>1073</v>
      </c>
      <c r="B677" s="1"/>
      <c r="C677" s="1">
        <v>14</v>
      </c>
      <c r="D677" s="37">
        <v>0.96439792499999999</v>
      </c>
      <c r="E677" s="37">
        <v>0.502835539</v>
      </c>
      <c r="F677" s="37">
        <v>-0.98564108278437301</v>
      </c>
      <c r="G677" s="37">
        <v>0.47380410022779001</v>
      </c>
      <c r="H677" s="37">
        <v>0.882598433525282</v>
      </c>
      <c r="I677" s="37">
        <v>0.65853658536585302</v>
      </c>
      <c r="J677" s="1" t="s">
        <v>1074</v>
      </c>
    </row>
    <row r="678" spans="1:10" x14ac:dyDescent="0.35">
      <c r="A678" s="1" t="s">
        <v>2100</v>
      </c>
      <c r="B678" s="1"/>
      <c r="C678" s="1">
        <v>23</v>
      </c>
      <c r="D678" s="37">
        <v>-0.97206995100000004</v>
      </c>
      <c r="E678" s="37">
        <v>0.50431034500000005</v>
      </c>
      <c r="F678" s="37">
        <v>-0.62872351230744095</v>
      </c>
      <c r="G678" s="37">
        <v>0.94951923076922995</v>
      </c>
      <c r="H678" s="37">
        <v>-1.0599033257844199</v>
      </c>
      <c r="I678" s="37">
        <v>0.36319612590799</v>
      </c>
      <c r="J678" s="1" t="s">
        <v>2101</v>
      </c>
    </row>
    <row r="679" spans="1:10" x14ac:dyDescent="0.35">
      <c r="A679" s="1" t="s">
        <v>2090</v>
      </c>
      <c r="B679" s="1"/>
      <c r="C679" s="1">
        <v>40</v>
      </c>
      <c r="D679" s="37">
        <v>-0.95775245399999998</v>
      </c>
      <c r="E679" s="37">
        <v>0.50786516900000001</v>
      </c>
      <c r="F679" s="37">
        <v>-1.2439759086373501</v>
      </c>
      <c r="G679" s="37">
        <v>0.124694376528117</v>
      </c>
      <c r="H679" s="37">
        <v>-1.30842879598616</v>
      </c>
      <c r="I679" s="37">
        <v>9.4059405940594004E-2</v>
      </c>
      <c r="J679" s="1" t="s">
        <v>2091</v>
      </c>
    </row>
    <row r="680" spans="1:10" x14ac:dyDescent="0.35">
      <c r="A680" s="1" t="s">
        <v>1085</v>
      </c>
      <c r="B680" s="1"/>
      <c r="C680" s="1">
        <v>19</v>
      </c>
      <c r="D680" s="37">
        <v>0.95132447899999995</v>
      </c>
      <c r="E680" s="37">
        <v>0.51098901100000005</v>
      </c>
      <c r="F680" s="37">
        <v>-1.0295833571264501</v>
      </c>
      <c r="G680" s="37">
        <v>0.43058823529411699</v>
      </c>
      <c r="H680" s="37">
        <v>0.72213778052984301</v>
      </c>
      <c r="I680" s="37">
        <v>0.85314685314685301</v>
      </c>
      <c r="J680" s="1" t="s">
        <v>1086</v>
      </c>
    </row>
    <row r="681" spans="1:10" x14ac:dyDescent="0.35">
      <c r="A681" s="1" t="s">
        <v>1075</v>
      </c>
      <c r="B681" s="1"/>
      <c r="C681" s="1">
        <v>10</v>
      </c>
      <c r="D681" s="37">
        <v>0.95852718299999995</v>
      </c>
      <c r="E681" s="37">
        <v>0.51233396600000003</v>
      </c>
      <c r="F681" s="37">
        <v>1.43168319962736</v>
      </c>
      <c r="G681" s="37">
        <v>9.1397849462365593E-2</v>
      </c>
      <c r="H681" s="37">
        <v>0.83858587623477199</v>
      </c>
      <c r="I681" s="37">
        <v>0.69458987783595105</v>
      </c>
      <c r="J681" s="1" t="s">
        <v>1076</v>
      </c>
    </row>
    <row r="682" spans="1:10" x14ac:dyDescent="0.35">
      <c r="A682" s="1" t="s">
        <v>1071</v>
      </c>
      <c r="B682" s="1" t="s">
        <v>146</v>
      </c>
      <c r="C682" s="1">
        <v>22</v>
      </c>
      <c r="D682" s="37">
        <v>0.96720505599999995</v>
      </c>
      <c r="E682" s="37">
        <v>0.51459854000000005</v>
      </c>
      <c r="F682" s="37">
        <v>-1.08966704017414</v>
      </c>
      <c r="G682" s="37">
        <v>0.32451923076923</v>
      </c>
      <c r="H682" s="37">
        <v>0.89886873757933305</v>
      </c>
      <c r="I682" s="37">
        <v>0.62306368330464701</v>
      </c>
      <c r="J682" s="1" t="s">
        <v>1072</v>
      </c>
    </row>
    <row r="683" spans="1:10" x14ac:dyDescent="0.35">
      <c r="A683" s="1" t="s">
        <v>1065</v>
      </c>
      <c r="B683" s="1"/>
      <c r="C683" s="1">
        <v>46</v>
      </c>
      <c r="D683" s="37">
        <v>0.972217573</v>
      </c>
      <c r="E683" s="37">
        <v>0.52049910899999996</v>
      </c>
      <c r="F683" s="37">
        <v>0.62033550241596502</v>
      </c>
      <c r="G683" s="37">
        <v>0.98360655737704905</v>
      </c>
      <c r="H683" s="37">
        <v>1.1617975327018799</v>
      </c>
      <c r="I683" s="37">
        <v>0.23151125401929201</v>
      </c>
      <c r="J683" s="1" t="s">
        <v>1066</v>
      </c>
    </row>
    <row r="684" spans="1:10" x14ac:dyDescent="0.35">
      <c r="A684" s="1" t="s">
        <v>2086</v>
      </c>
      <c r="B684" s="1"/>
      <c r="C684" s="1">
        <v>24</v>
      </c>
      <c r="D684" s="37">
        <v>-0.95291522799999995</v>
      </c>
      <c r="E684" s="37">
        <v>0.52212389400000003</v>
      </c>
      <c r="F684" s="37">
        <v>0.52033429029950595</v>
      </c>
      <c r="G684" s="37">
        <v>0.98639455782312901</v>
      </c>
      <c r="H684" s="37">
        <v>-1.07109196025003</v>
      </c>
      <c r="I684" s="37">
        <v>0.359338061465721</v>
      </c>
      <c r="J684" s="1" t="s">
        <v>2087</v>
      </c>
    </row>
    <row r="685" spans="1:10" x14ac:dyDescent="0.35">
      <c r="A685" s="1" t="s">
        <v>1101</v>
      </c>
      <c r="B685" s="1"/>
      <c r="C685" s="1">
        <v>17</v>
      </c>
      <c r="D685" s="37">
        <v>0.93989848399999998</v>
      </c>
      <c r="E685" s="37">
        <v>0.52930056700000006</v>
      </c>
      <c r="F685" s="37">
        <v>1.1540611282055899</v>
      </c>
      <c r="G685" s="37">
        <v>0.26737967914438499</v>
      </c>
      <c r="H685" s="37">
        <v>1.14729038960855</v>
      </c>
      <c r="I685" s="37">
        <v>0.28291814946619198</v>
      </c>
      <c r="J685" s="1" t="s">
        <v>1102</v>
      </c>
    </row>
    <row r="686" spans="1:10" x14ac:dyDescent="0.35">
      <c r="A686" s="1" t="s">
        <v>1081</v>
      </c>
      <c r="B686" s="1"/>
      <c r="C686" s="1">
        <v>35</v>
      </c>
      <c r="D686" s="37">
        <v>0.95491631200000004</v>
      </c>
      <c r="E686" s="37">
        <v>0.52962962999999996</v>
      </c>
      <c r="F686" s="37">
        <v>0.63910760094691799</v>
      </c>
      <c r="G686" s="37">
        <v>0.94906621392190105</v>
      </c>
      <c r="H686" s="37">
        <v>1.17672676971734</v>
      </c>
      <c r="I686" s="37">
        <v>0.229059829059829</v>
      </c>
      <c r="J686" s="1" t="s">
        <v>1082</v>
      </c>
    </row>
    <row r="687" spans="1:10" x14ac:dyDescent="0.35">
      <c r="A687" s="1" t="s">
        <v>2088</v>
      </c>
      <c r="B687" s="1"/>
      <c r="C687" s="1">
        <v>20</v>
      </c>
      <c r="D687" s="37">
        <v>-0.95355025400000004</v>
      </c>
      <c r="E687" s="37">
        <v>0.52980132499999999</v>
      </c>
      <c r="F687" s="37">
        <v>1.50027724769519</v>
      </c>
      <c r="G687" s="37">
        <v>6.5630397236614804E-2</v>
      </c>
      <c r="H687" s="37">
        <v>0.76167797179182894</v>
      </c>
      <c r="I687" s="37">
        <v>0.81122448979591799</v>
      </c>
      <c r="J687" s="1" t="s">
        <v>2089</v>
      </c>
    </row>
    <row r="688" spans="1:10" x14ac:dyDescent="0.35">
      <c r="A688" s="1" t="s">
        <v>2072</v>
      </c>
      <c r="B688" s="1"/>
      <c r="C688" s="1">
        <v>10</v>
      </c>
      <c r="D688" s="37">
        <v>-0.93734148299999998</v>
      </c>
      <c r="E688" s="37">
        <v>0.530526316</v>
      </c>
      <c r="F688" s="37">
        <v>-0.60847420155472198</v>
      </c>
      <c r="G688" s="37">
        <v>0.90990990990990905</v>
      </c>
      <c r="H688" s="37">
        <v>-0.93789860519728097</v>
      </c>
      <c r="I688" s="37">
        <v>0.53846153846153799</v>
      </c>
      <c r="J688" s="1" t="s">
        <v>2073</v>
      </c>
    </row>
    <row r="689" spans="1:10" x14ac:dyDescent="0.35">
      <c r="A689" s="1" t="s">
        <v>1091</v>
      </c>
      <c r="B689" s="1"/>
      <c r="C689" s="1">
        <v>40</v>
      </c>
      <c r="D689" s="37">
        <v>0.94925400400000004</v>
      </c>
      <c r="E689" s="37">
        <v>0.531418312</v>
      </c>
      <c r="F689" s="37">
        <v>0.65783938781419304</v>
      </c>
      <c r="G689" s="37">
        <v>0.95462184873949496</v>
      </c>
      <c r="H689" s="37">
        <v>1.0443465326047101</v>
      </c>
      <c r="I689" s="37">
        <v>0.39408866995073799</v>
      </c>
      <c r="J689" s="1" t="s">
        <v>1092</v>
      </c>
    </row>
    <row r="690" spans="1:10" x14ac:dyDescent="0.35">
      <c r="A690" s="1" t="s">
        <v>2078</v>
      </c>
      <c r="B690" s="1"/>
      <c r="C690" s="1">
        <v>15</v>
      </c>
      <c r="D690" s="37">
        <v>-0.94103147499999995</v>
      </c>
      <c r="E690" s="37">
        <v>0.53304904099999995</v>
      </c>
      <c r="F690" s="37">
        <v>-0.52550451401724296</v>
      </c>
      <c r="G690" s="37">
        <v>0.97260273972602695</v>
      </c>
      <c r="H690" s="37">
        <v>-0.91867771718695301</v>
      </c>
      <c r="I690" s="37">
        <v>0.59207459207459201</v>
      </c>
      <c r="J690" s="1" t="s">
        <v>2079</v>
      </c>
    </row>
    <row r="691" spans="1:10" x14ac:dyDescent="0.35">
      <c r="A691" s="1" t="s">
        <v>2060</v>
      </c>
      <c r="B691" s="1"/>
      <c r="C691" s="1">
        <v>10</v>
      </c>
      <c r="D691" s="37">
        <v>-0.93264541099999998</v>
      </c>
      <c r="E691" s="37">
        <v>0.53473684200000005</v>
      </c>
      <c r="F691" s="37">
        <v>0.96598610953517405</v>
      </c>
      <c r="G691" s="37">
        <v>0.51254480286738302</v>
      </c>
      <c r="H691" s="37">
        <v>-0.614871956360447</v>
      </c>
      <c r="I691" s="37">
        <v>0.91841491841491796</v>
      </c>
      <c r="J691" s="1" t="s">
        <v>2061</v>
      </c>
    </row>
    <row r="692" spans="1:10" x14ac:dyDescent="0.35">
      <c r="A692" s="1" t="s">
        <v>2084</v>
      </c>
      <c r="B692" s="1"/>
      <c r="C692" s="1">
        <v>11</v>
      </c>
      <c r="D692" s="37">
        <v>-0.947465106</v>
      </c>
      <c r="E692" s="37">
        <v>0.53512396699999998</v>
      </c>
      <c r="F692" s="37">
        <v>1.22651292796339</v>
      </c>
      <c r="G692" s="37">
        <v>0.247422680412371</v>
      </c>
      <c r="H692" s="37">
        <v>-0.95333191061664302</v>
      </c>
      <c r="I692" s="37">
        <v>0.51029748283752796</v>
      </c>
      <c r="J692" s="1" t="s">
        <v>2085</v>
      </c>
    </row>
    <row r="693" spans="1:10" x14ac:dyDescent="0.35">
      <c r="A693" s="1" t="s">
        <v>1097</v>
      </c>
      <c r="B693" s="1"/>
      <c r="C693" s="1">
        <v>21</v>
      </c>
      <c r="D693" s="37">
        <v>0.94576933399999996</v>
      </c>
      <c r="E693" s="37">
        <v>0.53610108300000003</v>
      </c>
      <c r="F693" s="37">
        <v>-0.83633060904303802</v>
      </c>
      <c r="G693" s="37">
        <v>0.71153846153846101</v>
      </c>
      <c r="H693" s="37">
        <v>-0.650410661520886</v>
      </c>
      <c r="I693" s="37">
        <v>0.93349168646080705</v>
      </c>
      <c r="J693" s="1" t="s">
        <v>1098</v>
      </c>
    </row>
    <row r="694" spans="1:10" x14ac:dyDescent="0.35">
      <c r="A694" s="1" t="s">
        <v>2058</v>
      </c>
      <c r="B694" s="1"/>
      <c r="C694" s="1">
        <v>10</v>
      </c>
      <c r="D694" s="37">
        <v>-0.929895417</v>
      </c>
      <c r="E694" s="37">
        <v>0.53684210499999996</v>
      </c>
      <c r="F694" s="37">
        <v>0.69197123913512104</v>
      </c>
      <c r="G694" s="37">
        <v>0.83154121863799202</v>
      </c>
      <c r="H694" s="37">
        <v>-0.78214135748246405</v>
      </c>
      <c r="I694" s="37">
        <v>0.773892773892773</v>
      </c>
      <c r="J694" s="1" t="s">
        <v>2059</v>
      </c>
    </row>
    <row r="695" spans="1:10" x14ac:dyDescent="0.35">
      <c r="A695" s="1" t="s">
        <v>1095</v>
      </c>
      <c r="B695" s="1"/>
      <c r="C695" s="1">
        <v>29</v>
      </c>
      <c r="D695" s="37">
        <v>0.94622764999999998</v>
      </c>
      <c r="E695" s="37">
        <v>0.53761467900000004</v>
      </c>
      <c r="F695" s="37">
        <v>1.3217853429619</v>
      </c>
      <c r="G695" s="37">
        <v>0.12178387650085699</v>
      </c>
      <c r="H695" s="37">
        <v>1.4237999369273899</v>
      </c>
      <c r="I695" s="37">
        <v>5.2901023890784903E-2</v>
      </c>
      <c r="J695" s="1" t="s">
        <v>1096</v>
      </c>
    </row>
    <row r="696" spans="1:10" x14ac:dyDescent="0.35">
      <c r="A696" s="1" t="s">
        <v>1089</v>
      </c>
      <c r="B696" s="1"/>
      <c r="C696" s="1">
        <v>80</v>
      </c>
      <c r="D696" s="37">
        <v>0.95002349399999997</v>
      </c>
      <c r="E696" s="37">
        <v>0.54090150299999995</v>
      </c>
      <c r="F696" s="37">
        <v>1.1653224306190699</v>
      </c>
      <c r="G696" s="37">
        <v>0.19689922480620101</v>
      </c>
      <c r="H696" s="37">
        <v>1.31133023033447</v>
      </c>
      <c r="I696" s="37">
        <v>7.9239302694136204E-2</v>
      </c>
      <c r="J696" s="1" t="s">
        <v>1090</v>
      </c>
    </row>
    <row r="697" spans="1:10" x14ac:dyDescent="0.35">
      <c r="A697" s="1" t="s">
        <v>1077</v>
      </c>
      <c r="B697" s="1"/>
      <c r="C697" s="1">
        <v>89</v>
      </c>
      <c r="D697" s="37">
        <v>0.95572666900000003</v>
      </c>
      <c r="E697" s="37">
        <v>0.54125412500000003</v>
      </c>
      <c r="F697" s="37">
        <v>1.0218564864033901</v>
      </c>
      <c r="G697" s="37">
        <v>0.41820987654320901</v>
      </c>
      <c r="H697" s="37">
        <v>1.09262793244017</v>
      </c>
      <c r="I697" s="37">
        <v>0.31931464174454799</v>
      </c>
      <c r="J697" s="1" t="s">
        <v>1078</v>
      </c>
    </row>
    <row r="698" spans="1:10" x14ac:dyDescent="0.35">
      <c r="A698" s="1" t="s">
        <v>2074</v>
      </c>
      <c r="B698" s="1"/>
      <c r="C698" s="1">
        <v>28</v>
      </c>
      <c r="D698" s="37">
        <v>-0.93926606300000004</v>
      </c>
      <c r="E698" s="37">
        <v>0.54347826099999996</v>
      </c>
      <c r="F698" s="37">
        <v>-0.91655260364059199</v>
      </c>
      <c r="G698" s="37">
        <v>0.57719714964370505</v>
      </c>
      <c r="H698" s="37">
        <v>-1.1041221858183301</v>
      </c>
      <c r="I698" s="37">
        <v>0.30602409638554201</v>
      </c>
      <c r="J698" s="1" t="s">
        <v>2075</v>
      </c>
    </row>
    <row r="699" spans="1:10" x14ac:dyDescent="0.35">
      <c r="A699" s="1" t="s">
        <v>2070</v>
      </c>
      <c r="B699" s="1"/>
      <c r="C699" s="1">
        <v>24</v>
      </c>
      <c r="D699" s="37">
        <v>-0.93693432200000004</v>
      </c>
      <c r="E699" s="37">
        <v>0.54646017700000005</v>
      </c>
      <c r="F699" s="37">
        <v>-0.89159503877669699</v>
      </c>
      <c r="G699" s="37">
        <v>0.64492753623188404</v>
      </c>
      <c r="H699" s="37">
        <v>-1.1697056777325701</v>
      </c>
      <c r="I699" s="37">
        <v>0.23877068557919601</v>
      </c>
      <c r="J699" s="1" t="s">
        <v>2071</v>
      </c>
    </row>
    <row r="700" spans="1:10" x14ac:dyDescent="0.35">
      <c r="A700" s="1" t="s">
        <v>2062</v>
      </c>
      <c r="B700" s="1"/>
      <c r="C700" s="1">
        <v>25</v>
      </c>
      <c r="D700" s="37">
        <v>-0.93266297499999995</v>
      </c>
      <c r="E700" s="37">
        <v>0.546666667</v>
      </c>
      <c r="F700" s="37">
        <v>-0.567944323969925</v>
      </c>
      <c r="G700" s="37">
        <v>0.98095238095238002</v>
      </c>
      <c r="H700" s="37">
        <v>-1.2352999239061699</v>
      </c>
      <c r="I700" s="37">
        <v>0.17688679245283001</v>
      </c>
      <c r="J700" s="1" t="s">
        <v>2063</v>
      </c>
    </row>
    <row r="701" spans="1:10" x14ac:dyDescent="0.35">
      <c r="A701" s="1" t="s">
        <v>2082</v>
      </c>
      <c r="B701" s="1"/>
      <c r="C701" s="1">
        <v>47</v>
      </c>
      <c r="D701" s="37">
        <v>-0.94690073900000005</v>
      </c>
      <c r="E701" s="37">
        <v>0.546697039</v>
      </c>
      <c r="F701" s="37">
        <v>1.1579253614046801</v>
      </c>
      <c r="G701" s="37">
        <v>0.23102866779089301</v>
      </c>
      <c r="H701" s="37">
        <v>-1.04275037501746</v>
      </c>
      <c r="I701" s="37">
        <v>0.39378238341968902</v>
      </c>
      <c r="J701" s="1" t="s">
        <v>2083</v>
      </c>
    </row>
    <row r="702" spans="1:10" x14ac:dyDescent="0.35">
      <c r="A702" s="1" t="s">
        <v>2066</v>
      </c>
      <c r="B702" s="1"/>
      <c r="C702" s="1">
        <v>15</v>
      </c>
      <c r="D702" s="37">
        <v>-0.93407410099999999</v>
      </c>
      <c r="E702" s="37">
        <v>0.54797441400000002</v>
      </c>
      <c r="F702" s="37">
        <v>0.69866470891462495</v>
      </c>
      <c r="G702" s="37">
        <v>0.85460992907801403</v>
      </c>
      <c r="H702" s="37">
        <v>-0.53798205508712205</v>
      </c>
      <c r="I702" s="37">
        <v>0.96969696969696895</v>
      </c>
      <c r="J702" s="1" t="s">
        <v>2067</v>
      </c>
    </row>
    <row r="703" spans="1:10" x14ac:dyDescent="0.35">
      <c r="A703" s="1" t="s">
        <v>1087</v>
      </c>
      <c r="B703" s="1"/>
      <c r="C703" s="1">
        <v>96</v>
      </c>
      <c r="D703" s="37">
        <v>0.95088478600000004</v>
      </c>
      <c r="E703" s="37">
        <v>0.549755302</v>
      </c>
      <c r="F703" s="37">
        <v>1.3851152257730199</v>
      </c>
      <c r="G703" s="37">
        <v>3.7936267071320098E-2</v>
      </c>
      <c r="H703" s="37">
        <v>1.4764512664310101</v>
      </c>
      <c r="I703" s="37">
        <v>1.6591251885369501E-2</v>
      </c>
      <c r="J703" s="1" t="s">
        <v>1088</v>
      </c>
    </row>
    <row r="704" spans="1:10" x14ac:dyDescent="0.35">
      <c r="A704" s="1" t="s">
        <v>1121</v>
      </c>
      <c r="B704" s="1"/>
      <c r="C704" s="1">
        <v>18</v>
      </c>
      <c r="D704" s="37">
        <v>0.92564082800000003</v>
      </c>
      <c r="E704" s="37">
        <v>0.55075187999999997</v>
      </c>
      <c r="F704" s="37">
        <v>-0.93110203390503099</v>
      </c>
      <c r="G704" s="37">
        <v>0.57647058823529396</v>
      </c>
      <c r="H704" s="37">
        <v>0.60978463758396695</v>
      </c>
      <c r="I704" s="37">
        <v>0.96660808435852297</v>
      </c>
      <c r="J704" s="1" t="s">
        <v>638</v>
      </c>
    </row>
    <row r="705" spans="1:10" x14ac:dyDescent="0.35">
      <c r="A705" s="1" t="s">
        <v>1109</v>
      </c>
      <c r="B705" s="1"/>
      <c r="C705" s="1">
        <v>32</v>
      </c>
      <c r="D705" s="37">
        <v>0.93261878200000004</v>
      </c>
      <c r="E705" s="37">
        <v>0.55253623200000002</v>
      </c>
      <c r="F705" s="37">
        <v>1.0080095406228999</v>
      </c>
      <c r="G705" s="37">
        <v>0.43383584589614699</v>
      </c>
      <c r="H705" s="37">
        <v>0.99825937693924705</v>
      </c>
      <c r="I705" s="37">
        <v>0.48381601362861998</v>
      </c>
      <c r="J705" s="1" t="s">
        <v>1110</v>
      </c>
    </row>
    <row r="706" spans="1:10" x14ac:dyDescent="0.35">
      <c r="A706" s="1" t="s">
        <v>1069</v>
      </c>
      <c r="B706" s="1" t="s">
        <v>146</v>
      </c>
      <c r="C706" s="1">
        <v>352</v>
      </c>
      <c r="D706" s="37">
        <v>0.96958001500000002</v>
      </c>
      <c r="E706" s="37">
        <v>0.55364806899999996</v>
      </c>
      <c r="F706" s="37">
        <v>0.73938398881767697</v>
      </c>
      <c r="G706" s="37">
        <v>0.99874371859296396</v>
      </c>
      <c r="H706" s="37">
        <v>0.95235229047454295</v>
      </c>
      <c r="I706" s="37">
        <v>0.58076923076923004</v>
      </c>
      <c r="J706" s="1" t="s">
        <v>1070</v>
      </c>
    </row>
    <row r="707" spans="1:10" x14ac:dyDescent="0.35">
      <c r="A707" s="1" t="s">
        <v>2068</v>
      </c>
      <c r="B707" s="1"/>
      <c r="C707" s="1">
        <v>12</v>
      </c>
      <c r="D707" s="37">
        <v>-0.93648401100000001</v>
      </c>
      <c r="E707" s="37">
        <v>0.55439330499999995</v>
      </c>
      <c r="F707" s="37">
        <v>-0.76708956678653395</v>
      </c>
      <c r="G707" s="37">
        <v>0.77380952380952295</v>
      </c>
      <c r="H707" s="37">
        <v>-1.36080815275191</v>
      </c>
      <c r="I707" s="37">
        <v>0.115473441108545</v>
      </c>
      <c r="J707" s="1" t="s">
        <v>2069</v>
      </c>
    </row>
    <row r="708" spans="1:10" x14ac:dyDescent="0.35">
      <c r="A708" s="1" t="s">
        <v>2040</v>
      </c>
      <c r="B708" s="1"/>
      <c r="C708" s="1">
        <v>10</v>
      </c>
      <c r="D708" s="37">
        <v>-0.90748086400000005</v>
      </c>
      <c r="E708" s="37">
        <v>0.55578947400000001</v>
      </c>
      <c r="F708" s="37">
        <v>0.84886899042768504</v>
      </c>
      <c r="G708" s="37">
        <v>0.64432989690721598</v>
      </c>
      <c r="H708" s="37">
        <v>-1.0335909759362301</v>
      </c>
      <c r="I708" s="37">
        <v>0.42562929061784899</v>
      </c>
      <c r="J708" s="1" t="s">
        <v>2041</v>
      </c>
    </row>
    <row r="709" spans="1:10" x14ac:dyDescent="0.35">
      <c r="A709" s="1" t="s">
        <v>2056</v>
      </c>
      <c r="B709" s="1"/>
      <c r="C709" s="1">
        <v>37</v>
      </c>
      <c r="D709" s="37">
        <v>-0.92911790999999999</v>
      </c>
      <c r="E709" s="37">
        <v>0.55701754400000003</v>
      </c>
      <c r="F709" s="37">
        <v>0.91542887217823599</v>
      </c>
      <c r="G709" s="37">
        <v>0.59145299145299102</v>
      </c>
      <c r="H709" s="37">
        <v>-0.77539697413431097</v>
      </c>
      <c r="I709" s="37">
        <v>0.86138613861386104</v>
      </c>
      <c r="J709" s="1" t="s">
        <v>2057</v>
      </c>
    </row>
    <row r="710" spans="1:10" x14ac:dyDescent="0.35">
      <c r="A710" s="1" t="s">
        <v>1103</v>
      </c>
      <c r="B710" s="1"/>
      <c r="C710" s="1">
        <v>29</v>
      </c>
      <c r="D710" s="37">
        <v>0.93428449700000005</v>
      </c>
      <c r="E710" s="37">
        <v>0.55779816500000001</v>
      </c>
      <c r="F710" s="37">
        <v>1.2314689213315699</v>
      </c>
      <c r="G710" s="37">
        <v>0.211409395973154</v>
      </c>
      <c r="H710" s="37">
        <v>1.1015190122012899</v>
      </c>
      <c r="I710" s="37">
        <v>0.332761578044596</v>
      </c>
      <c r="J710" s="1" t="s">
        <v>1104</v>
      </c>
    </row>
    <row r="711" spans="1:10" x14ac:dyDescent="0.35">
      <c r="A711" s="1" t="s">
        <v>2050</v>
      </c>
      <c r="B711" s="1"/>
      <c r="C711" s="1">
        <v>11</v>
      </c>
      <c r="D711" s="37">
        <v>-0.92370653300000005</v>
      </c>
      <c r="E711" s="37">
        <v>0.55785123999999997</v>
      </c>
      <c r="F711" s="37">
        <v>-0.59779436478894898</v>
      </c>
      <c r="G711" s="37">
        <v>0.91666666666666596</v>
      </c>
      <c r="H711" s="37">
        <v>-1.02991264054709</v>
      </c>
      <c r="I711" s="37">
        <v>0.427917620137299</v>
      </c>
      <c r="J711" s="1" t="s">
        <v>2051</v>
      </c>
    </row>
    <row r="712" spans="1:10" x14ac:dyDescent="0.35">
      <c r="A712" s="1" t="s">
        <v>2048</v>
      </c>
      <c r="B712" s="1"/>
      <c r="C712" s="1">
        <v>16</v>
      </c>
      <c r="D712" s="37">
        <v>-0.92039878600000002</v>
      </c>
      <c r="E712" s="37">
        <v>0.55818965499999995</v>
      </c>
      <c r="F712" s="37">
        <v>0.78464070643737205</v>
      </c>
      <c r="G712" s="37">
        <v>0.76648841354723696</v>
      </c>
      <c r="H712" s="37">
        <v>-0.76372829437188205</v>
      </c>
      <c r="I712" s="37">
        <v>0.79009433962264097</v>
      </c>
      <c r="J712" s="1" t="s">
        <v>2049</v>
      </c>
    </row>
    <row r="713" spans="1:10" x14ac:dyDescent="0.35">
      <c r="A713" s="1" t="s">
        <v>2052</v>
      </c>
      <c r="B713" s="1"/>
      <c r="C713" s="1">
        <v>15</v>
      </c>
      <c r="D713" s="37">
        <v>-0.92433278799999996</v>
      </c>
      <c r="E713" s="37">
        <v>0.56289978699999998</v>
      </c>
      <c r="F713" s="37">
        <v>0.84092626839743201</v>
      </c>
      <c r="G713" s="37">
        <v>0.650709219858156</v>
      </c>
      <c r="H713" s="37">
        <v>-0.397205249139781</v>
      </c>
      <c r="I713" s="37">
        <v>1</v>
      </c>
      <c r="J713" s="1" t="s">
        <v>2053</v>
      </c>
    </row>
    <row r="714" spans="1:10" x14ac:dyDescent="0.35">
      <c r="A714" s="1" t="s">
        <v>1153</v>
      </c>
      <c r="B714" s="1" t="s">
        <v>146</v>
      </c>
      <c r="C714" s="1">
        <v>11</v>
      </c>
      <c r="D714" s="37">
        <v>0.90553914800000002</v>
      </c>
      <c r="E714" s="37">
        <v>0.56370656399999997</v>
      </c>
      <c r="F714" s="37">
        <v>-1.2724342388576799</v>
      </c>
      <c r="G714" s="37">
        <v>0.18333333333333299</v>
      </c>
      <c r="H714" s="37">
        <v>0.62583564069945197</v>
      </c>
      <c r="I714" s="37">
        <v>0.91858407079645998</v>
      </c>
      <c r="J714" s="1" t="s">
        <v>1154</v>
      </c>
    </row>
    <row r="715" spans="1:10" x14ac:dyDescent="0.35">
      <c r="A715" s="1" t="s">
        <v>1111</v>
      </c>
      <c r="B715" s="1"/>
      <c r="C715" s="1">
        <v>20</v>
      </c>
      <c r="D715" s="37">
        <v>0.92952035</v>
      </c>
      <c r="E715" s="37">
        <v>0.56466302400000001</v>
      </c>
      <c r="F715" s="37">
        <v>-0.788781900473841</v>
      </c>
      <c r="G715" s="37">
        <v>0.77777777777777701</v>
      </c>
      <c r="H715" s="37">
        <v>0.80768885298501703</v>
      </c>
      <c r="I715" s="37">
        <v>0.75510204081632604</v>
      </c>
      <c r="J715" s="1" t="s">
        <v>1112</v>
      </c>
    </row>
    <row r="716" spans="1:10" x14ac:dyDescent="0.35">
      <c r="A716" s="1" t="s">
        <v>2064</v>
      </c>
      <c r="B716" s="1"/>
      <c r="C716" s="1">
        <v>18</v>
      </c>
      <c r="D716" s="37">
        <v>-0.93364657900000003</v>
      </c>
      <c r="E716" s="37">
        <v>0.56808510599999995</v>
      </c>
      <c r="F716" s="37">
        <v>0.73136364959282196</v>
      </c>
      <c r="G716" s="37">
        <v>0.84656084656084596</v>
      </c>
      <c r="H716" s="37">
        <v>-0.89933500729760396</v>
      </c>
      <c r="I716" s="37">
        <v>0.61431870669745903</v>
      </c>
      <c r="J716" s="1" t="s">
        <v>2065</v>
      </c>
    </row>
    <row r="717" spans="1:10" x14ac:dyDescent="0.35">
      <c r="A717" s="1" t="s">
        <v>1143</v>
      </c>
      <c r="B717" s="1"/>
      <c r="C717" s="1">
        <v>16</v>
      </c>
      <c r="D717" s="37">
        <v>0.91347307300000002</v>
      </c>
      <c r="E717" s="37">
        <v>0.56877323400000002</v>
      </c>
      <c r="F717" s="37">
        <v>0.82042905924156795</v>
      </c>
      <c r="G717" s="37">
        <v>0.70178571428571401</v>
      </c>
      <c r="H717" s="37">
        <v>0.91232442700820604</v>
      </c>
      <c r="I717" s="37">
        <v>0.59861591695501704</v>
      </c>
      <c r="J717" s="1" t="s">
        <v>1144</v>
      </c>
    </row>
    <row r="718" spans="1:10" x14ac:dyDescent="0.35">
      <c r="A718" s="1" t="s">
        <v>1124</v>
      </c>
      <c r="B718" s="1"/>
      <c r="C718" s="1">
        <v>29</v>
      </c>
      <c r="D718" s="37">
        <v>0.92480554999999998</v>
      </c>
      <c r="E718" s="37">
        <v>0.56880733900000002</v>
      </c>
      <c r="F718" s="37">
        <v>1.08182912503788</v>
      </c>
      <c r="G718" s="37">
        <v>0.339622641509433</v>
      </c>
      <c r="H718" s="37">
        <v>0.96590978703216501</v>
      </c>
      <c r="I718" s="37">
        <v>0.51706484641638195</v>
      </c>
      <c r="J718" s="1" t="s">
        <v>1125</v>
      </c>
    </row>
    <row r="719" spans="1:10" x14ac:dyDescent="0.35">
      <c r="A719" s="1" t="s">
        <v>1117</v>
      </c>
      <c r="B719" s="1"/>
      <c r="C719" s="1">
        <v>38</v>
      </c>
      <c r="D719" s="37">
        <v>0.92912717499999997</v>
      </c>
      <c r="E719" s="37">
        <v>0.56934306599999995</v>
      </c>
      <c r="F719" s="37">
        <v>1.13968968001751</v>
      </c>
      <c r="G719" s="37">
        <v>0.264406779661016</v>
      </c>
      <c r="H719" s="37">
        <v>1.30026619565344</v>
      </c>
      <c r="I719" s="37">
        <v>0.11314475873544</v>
      </c>
      <c r="J719" s="1" t="s">
        <v>1118</v>
      </c>
    </row>
    <row r="720" spans="1:10" x14ac:dyDescent="0.35">
      <c r="A720" s="1" t="s">
        <v>1115</v>
      </c>
      <c r="B720" s="1"/>
      <c r="C720" s="1">
        <v>44</v>
      </c>
      <c r="D720" s="37">
        <v>0.92926000799999997</v>
      </c>
      <c r="E720" s="37">
        <v>0.57015985800000002</v>
      </c>
      <c r="F720" s="37">
        <v>-0.65101558390509895</v>
      </c>
      <c r="G720" s="37">
        <v>0.97680412371133996</v>
      </c>
      <c r="H720" s="37">
        <v>0.88160096470682803</v>
      </c>
      <c r="I720" s="37">
        <v>0.65040650406503997</v>
      </c>
      <c r="J720" s="1" t="s">
        <v>1116</v>
      </c>
    </row>
    <row r="721" spans="1:10" x14ac:dyDescent="0.35">
      <c r="A721" s="1" t="s">
        <v>1134</v>
      </c>
      <c r="B721" s="1"/>
      <c r="C721" s="1">
        <v>40</v>
      </c>
      <c r="D721" s="37">
        <v>0.91986369800000001</v>
      </c>
      <c r="E721" s="37">
        <v>0.57450628400000003</v>
      </c>
      <c r="F721" s="37">
        <v>-1.2301862520579601</v>
      </c>
      <c r="G721" s="37">
        <v>0.132678132678132</v>
      </c>
      <c r="H721" s="37">
        <v>-1.0529663172371799</v>
      </c>
      <c r="I721" s="37">
        <v>0.36641221374045801</v>
      </c>
      <c r="J721" s="1" t="s">
        <v>582</v>
      </c>
    </row>
    <row r="722" spans="1:10" x14ac:dyDescent="0.35">
      <c r="A722" s="1" t="s">
        <v>1122</v>
      </c>
      <c r="B722" s="1"/>
      <c r="C722" s="1">
        <v>66</v>
      </c>
      <c r="D722" s="37">
        <v>0.92512768199999995</v>
      </c>
      <c r="E722" s="37">
        <v>0.57457627099999997</v>
      </c>
      <c r="F722" s="37">
        <v>0.72441286865824395</v>
      </c>
      <c r="G722" s="37">
        <v>0.93258426966292096</v>
      </c>
      <c r="H722" s="37">
        <v>1.18147582752233</v>
      </c>
      <c r="I722" s="37">
        <v>0.19682539682539599</v>
      </c>
      <c r="J722" s="1" t="s">
        <v>1123</v>
      </c>
    </row>
    <row r="723" spans="1:10" x14ac:dyDescent="0.35">
      <c r="A723" s="1" t="s">
        <v>1119</v>
      </c>
      <c r="B723" s="1"/>
      <c r="C723" s="1">
        <v>62</v>
      </c>
      <c r="D723" s="37">
        <v>0.928183906</v>
      </c>
      <c r="E723" s="37">
        <v>0.57580919900000005</v>
      </c>
      <c r="F723" s="37">
        <v>0.82846540445316796</v>
      </c>
      <c r="G723" s="37">
        <v>0.76121794871794801</v>
      </c>
      <c r="H723" s="37">
        <v>1.0449710892098301</v>
      </c>
      <c r="I723" s="37">
        <v>0.39374999999999999</v>
      </c>
      <c r="J723" s="1" t="s">
        <v>1120</v>
      </c>
    </row>
    <row r="724" spans="1:10" x14ac:dyDescent="0.35">
      <c r="A724" s="1" t="s">
        <v>1130</v>
      </c>
      <c r="B724" s="1"/>
      <c r="C724" s="1">
        <v>21</v>
      </c>
      <c r="D724" s="37">
        <v>0.920054292</v>
      </c>
      <c r="E724" s="37">
        <v>0.57581227400000001</v>
      </c>
      <c r="F724" s="37">
        <v>-0.62825263508348606</v>
      </c>
      <c r="G724" s="37">
        <v>0.94847775175644</v>
      </c>
      <c r="H724" s="37">
        <v>1.03163526714745</v>
      </c>
      <c r="I724" s="37">
        <v>0.43029259896729699</v>
      </c>
      <c r="J724" s="1" t="s">
        <v>1131</v>
      </c>
    </row>
    <row r="725" spans="1:10" x14ac:dyDescent="0.35">
      <c r="A725" s="1" t="s">
        <v>1126</v>
      </c>
      <c r="B725" s="1"/>
      <c r="C725" s="1">
        <v>23</v>
      </c>
      <c r="D725" s="37">
        <v>0.92409106200000002</v>
      </c>
      <c r="E725" s="37">
        <v>0.57620817800000002</v>
      </c>
      <c r="F725" s="37">
        <v>1.0925596647215301</v>
      </c>
      <c r="G725" s="37">
        <v>0.33276450511945299</v>
      </c>
      <c r="H725" s="37">
        <v>1.3206136100119501</v>
      </c>
      <c r="I725" s="37">
        <v>0.12733446519524599</v>
      </c>
      <c r="J725" s="1" t="s">
        <v>1127</v>
      </c>
    </row>
    <row r="726" spans="1:10" x14ac:dyDescent="0.35">
      <c r="A726" s="1" t="s">
        <v>2076</v>
      </c>
      <c r="B726" s="1" t="s">
        <v>146</v>
      </c>
      <c r="C726" s="1">
        <v>66</v>
      </c>
      <c r="D726" s="37">
        <v>-0.93974641599999997</v>
      </c>
      <c r="E726" s="37">
        <v>0.58009708699999996</v>
      </c>
      <c r="F726" s="37">
        <v>-0.76365264893227303</v>
      </c>
      <c r="G726" s="37">
        <v>0.91029023746701798</v>
      </c>
      <c r="H726" s="37">
        <v>-1.1687310428401101</v>
      </c>
      <c r="I726" s="37">
        <v>0.16935483870967699</v>
      </c>
      <c r="J726" s="1" t="s">
        <v>2077</v>
      </c>
    </row>
    <row r="727" spans="1:10" x14ac:dyDescent="0.35">
      <c r="A727" s="1" t="s">
        <v>1128</v>
      </c>
      <c r="B727" s="1"/>
      <c r="C727" s="1">
        <v>55</v>
      </c>
      <c r="D727" s="37">
        <v>0.92013272700000004</v>
      </c>
      <c r="E727" s="37">
        <v>0.58172232000000001</v>
      </c>
      <c r="F727" s="37">
        <v>1.1126767504097801</v>
      </c>
      <c r="G727" s="37">
        <v>0.282392026578073</v>
      </c>
      <c r="H727" s="37">
        <v>1.0087828892116599</v>
      </c>
      <c r="I727" s="37">
        <v>0.452229299363057</v>
      </c>
      <c r="J727" s="1" t="s">
        <v>1129</v>
      </c>
    </row>
    <row r="728" spans="1:10" x14ac:dyDescent="0.35">
      <c r="A728" s="1" t="s">
        <v>1132</v>
      </c>
      <c r="B728" s="1"/>
      <c r="C728" s="1">
        <v>60</v>
      </c>
      <c r="D728" s="37">
        <v>0.92004829099999996</v>
      </c>
      <c r="E728" s="37">
        <v>0.58290598299999996</v>
      </c>
      <c r="F728" s="37">
        <v>0.43762770470557599</v>
      </c>
      <c r="G728" s="37">
        <v>1</v>
      </c>
      <c r="H728" s="37">
        <v>1.00448669875899</v>
      </c>
      <c r="I728" s="37">
        <v>0.465189873417721</v>
      </c>
      <c r="J728" s="1" t="s">
        <v>1133</v>
      </c>
    </row>
    <row r="729" spans="1:10" x14ac:dyDescent="0.35">
      <c r="A729" s="1" t="s">
        <v>1135</v>
      </c>
      <c r="B729" s="1"/>
      <c r="C729" s="1">
        <v>28</v>
      </c>
      <c r="D729" s="37">
        <v>0.91786192099999997</v>
      </c>
      <c r="E729" s="37">
        <v>0.58302582999999997</v>
      </c>
      <c r="F729" s="37">
        <v>1.23293914669486</v>
      </c>
      <c r="G729" s="37">
        <v>0.19793459552495599</v>
      </c>
      <c r="H729" s="37">
        <v>1.1590227519549201</v>
      </c>
      <c r="I729" s="37">
        <v>0.26064735945485501</v>
      </c>
      <c r="J729" s="1" t="s">
        <v>1136</v>
      </c>
    </row>
    <row r="730" spans="1:10" x14ac:dyDescent="0.35">
      <c r="A730" s="1" t="s">
        <v>2036</v>
      </c>
      <c r="B730" s="1"/>
      <c r="C730" s="1">
        <v>12</v>
      </c>
      <c r="D730" s="37">
        <v>-0.90625508600000004</v>
      </c>
      <c r="E730" s="37">
        <v>0.58577405900000001</v>
      </c>
      <c r="F730" s="37">
        <v>-1.17016875418796</v>
      </c>
      <c r="G730" s="37">
        <v>0.264501160092807</v>
      </c>
      <c r="H730" s="37">
        <v>-0.80496781036746001</v>
      </c>
      <c r="I730" s="37">
        <v>0.73210161662817497</v>
      </c>
      <c r="J730" s="1" t="s">
        <v>2037</v>
      </c>
    </row>
    <row r="731" spans="1:10" x14ac:dyDescent="0.35">
      <c r="A731" s="1" t="s">
        <v>1139</v>
      </c>
      <c r="B731" s="1"/>
      <c r="C731" s="1">
        <v>29</v>
      </c>
      <c r="D731" s="37">
        <v>0.91525947500000004</v>
      </c>
      <c r="E731" s="37">
        <v>0.58715596299999995</v>
      </c>
      <c r="F731" s="37">
        <v>1.05569551862952</v>
      </c>
      <c r="G731" s="37">
        <v>0.36706689536878201</v>
      </c>
      <c r="H731" s="37">
        <v>1.0620912262956901</v>
      </c>
      <c r="I731" s="37">
        <v>0.39249146757679099</v>
      </c>
      <c r="J731" s="1" t="s">
        <v>1140</v>
      </c>
    </row>
    <row r="732" spans="1:10" x14ac:dyDescent="0.35">
      <c r="A732" s="1" t="s">
        <v>2046</v>
      </c>
      <c r="B732" s="1"/>
      <c r="C732" s="1">
        <v>37</v>
      </c>
      <c r="D732" s="37">
        <v>-0.91968364400000002</v>
      </c>
      <c r="E732" s="37">
        <v>0.587719298</v>
      </c>
      <c r="F732" s="37">
        <v>0.75777035781939395</v>
      </c>
      <c r="G732" s="37">
        <v>0.84237288135593202</v>
      </c>
      <c r="H732" s="37">
        <v>-0.73634708650114999</v>
      </c>
      <c r="I732" s="37">
        <v>0.90099009900990101</v>
      </c>
      <c r="J732" s="1" t="s">
        <v>2047</v>
      </c>
    </row>
    <row r="733" spans="1:10" x14ac:dyDescent="0.35">
      <c r="A733" s="1" t="s">
        <v>1185</v>
      </c>
      <c r="B733" s="1"/>
      <c r="C733" s="1">
        <v>10</v>
      </c>
      <c r="D733" s="37">
        <v>0.88984351699999997</v>
      </c>
      <c r="E733" s="37">
        <v>0.58823529399999996</v>
      </c>
      <c r="F733" s="37">
        <v>-1.35694240424336</v>
      </c>
      <c r="G733" s="37">
        <v>0.14047619047619</v>
      </c>
      <c r="H733" s="37">
        <v>-0.99927685666447497</v>
      </c>
      <c r="I733" s="37">
        <v>0.450800915331807</v>
      </c>
      <c r="J733" s="1" t="s">
        <v>1186</v>
      </c>
    </row>
    <row r="734" spans="1:10" x14ac:dyDescent="0.35">
      <c r="A734" s="1" t="s">
        <v>1093</v>
      </c>
      <c r="B734" s="1"/>
      <c r="C734" s="1">
        <v>273</v>
      </c>
      <c r="D734" s="37">
        <v>0.94721331600000003</v>
      </c>
      <c r="E734" s="37">
        <v>0.58902077200000003</v>
      </c>
      <c r="F734" s="37">
        <v>0.83565557375203903</v>
      </c>
      <c r="G734" s="37">
        <v>0.89453125</v>
      </c>
      <c r="H734" s="37">
        <v>0.98885377080361003</v>
      </c>
      <c r="I734" s="37">
        <v>0.47866666666666602</v>
      </c>
      <c r="J734" s="1" t="s">
        <v>1094</v>
      </c>
    </row>
    <row r="735" spans="1:10" x14ac:dyDescent="0.35">
      <c r="A735" s="1" t="s">
        <v>1145</v>
      </c>
      <c r="B735" s="1"/>
      <c r="C735" s="1">
        <v>24</v>
      </c>
      <c r="D735" s="37">
        <v>0.91089954699999998</v>
      </c>
      <c r="E735" s="37">
        <v>0.590909091</v>
      </c>
      <c r="F735" s="37">
        <v>1.5197828097585699</v>
      </c>
      <c r="G735" s="37">
        <v>4.1379310344827502E-2</v>
      </c>
      <c r="H735" s="37">
        <v>1.1024127692280301</v>
      </c>
      <c r="I735" s="37">
        <v>0.32367972742759699</v>
      </c>
      <c r="J735" s="1" t="s">
        <v>1146</v>
      </c>
    </row>
    <row r="736" spans="1:10" x14ac:dyDescent="0.35">
      <c r="A736" s="1" t="s">
        <v>1099</v>
      </c>
      <c r="B736" s="1"/>
      <c r="C736" s="1">
        <v>148</v>
      </c>
      <c r="D736" s="37">
        <v>0.94490913200000004</v>
      </c>
      <c r="E736" s="37">
        <v>0.59112519799999996</v>
      </c>
      <c r="F736" s="37">
        <v>0.94672521500786799</v>
      </c>
      <c r="G736" s="37">
        <v>0.57997218358831704</v>
      </c>
      <c r="H736" s="37">
        <v>0.98981287469439805</v>
      </c>
      <c r="I736" s="37">
        <v>0.490427098674521</v>
      </c>
      <c r="J736" s="1" t="s">
        <v>1100</v>
      </c>
    </row>
    <row r="737" spans="1:10" x14ac:dyDescent="0.35">
      <c r="A737" s="1" t="s">
        <v>2010</v>
      </c>
      <c r="B737" s="1"/>
      <c r="C737" s="1">
        <v>10</v>
      </c>
      <c r="D737" s="37">
        <v>-0.88520872699999997</v>
      </c>
      <c r="E737" s="37">
        <v>0.59157894700000002</v>
      </c>
      <c r="F737" s="37">
        <v>1.4134178446479799</v>
      </c>
      <c r="G737" s="37">
        <v>0.103942652329749</v>
      </c>
      <c r="H737" s="37">
        <v>0.74950486907407898</v>
      </c>
      <c r="I737" s="37">
        <v>0.783595113438045</v>
      </c>
      <c r="J737" s="1" t="s">
        <v>2011</v>
      </c>
    </row>
    <row r="738" spans="1:10" x14ac:dyDescent="0.35">
      <c r="A738" s="1" t="s">
        <v>2038</v>
      </c>
      <c r="B738" s="1"/>
      <c r="C738" s="1">
        <v>20</v>
      </c>
      <c r="D738" s="37">
        <v>-0.90744206500000002</v>
      </c>
      <c r="E738" s="37">
        <v>0.591611479</v>
      </c>
      <c r="F738" s="37">
        <v>0.76795714513278202</v>
      </c>
      <c r="G738" s="37">
        <v>0.80483592400690795</v>
      </c>
      <c r="H738" s="37">
        <v>-1.1171391186574999</v>
      </c>
      <c r="I738" s="37">
        <v>0.29227053140096598</v>
      </c>
      <c r="J738" s="1" t="s">
        <v>2039</v>
      </c>
    </row>
    <row r="739" spans="1:10" x14ac:dyDescent="0.35">
      <c r="A739" s="1" t="s">
        <v>1171</v>
      </c>
      <c r="B739" s="1" t="s">
        <v>146</v>
      </c>
      <c r="C739" s="1">
        <v>22</v>
      </c>
      <c r="D739" s="37">
        <v>0.90193602699999997</v>
      </c>
      <c r="E739" s="37">
        <v>0.593065693</v>
      </c>
      <c r="F739" s="37">
        <v>-0.75406412410360102</v>
      </c>
      <c r="G739" s="37">
        <v>0.82669789227166202</v>
      </c>
      <c r="H739" s="37">
        <v>0.84110274779040906</v>
      </c>
      <c r="I739" s="37">
        <v>0.70740103270223698</v>
      </c>
      <c r="J739" s="1" t="s">
        <v>1172</v>
      </c>
    </row>
    <row r="740" spans="1:10" x14ac:dyDescent="0.35">
      <c r="A740" s="1" t="s">
        <v>1149</v>
      </c>
      <c r="B740" s="1"/>
      <c r="C740" s="1">
        <v>13</v>
      </c>
      <c r="D740" s="37">
        <v>0.90797348</v>
      </c>
      <c r="E740" s="37">
        <v>0.59357277900000005</v>
      </c>
      <c r="F740" s="37">
        <v>0.914600192331533</v>
      </c>
      <c r="G740" s="37">
        <v>0.56217162872154103</v>
      </c>
      <c r="H740" s="37">
        <v>1.2163346192637301</v>
      </c>
      <c r="I740" s="37">
        <v>0.214285714285714</v>
      </c>
      <c r="J740" s="1" t="s">
        <v>1150</v>
      </c>
    </row>
    <row r="741" spans="1:10" x14ac:dyDescent="0.35">
      <c r="A741" s="1" t="s">
        <v>1137</v>
      </c>
      <c r="B741" s="1"/>
      <c r="C741" s="1">
        <v>39</v>
      </c>
      <c r="D741" s="37">
        <v>0.91539921300000004</v>
      </c>
      <c r="E741" s="37">
        <v>0.59420289900000001</v>
      </c>
      <c r="F741" s="37">
        <v>-0.70367640080938898</v>
      </c>
      <c r="G741" s="37">
        <v>0.94202898550724601</v>
      </c>
      <c r="H741" s="37">
        <v>0.924587026759502</v>
      </c>
      <c r="I741" s="37">
        <v>0.60234899328859004</v>
      </c>
      <c r="J741" s="1" t="s">
        <v>1138</v>
      </c>
    </row>
    <row r="742" spans="1:10" x14ac:dyDescent="0.35">
      <c r="A742" s="1" t="s">
        <v>1157</v>
      </c>
      <c r="B742" s="1"/>
      <c r="C742" s="1">
        <v>31</v>
      </c>
      <c r="D742" s="37">
        <v>0.90468794100000005</v>
      </c>
      <c r="E742" s="37">
        <v>0.59744990899999995</v>
      </c>
      <c r="F742" s="37">
        <v>0.51950376808910403</v>
      </c>
      <c r="G742" s="37">
        <v>0.98671096345514897</v>
      </c>
      <c r="H742" s="37">
        <v>0.95405490663819303</v>
      </c>
      <c r="I742" s="37">
        <v>0.53516295025728899</v>
      </c>
      <c r="J742" s="1" t="s">
        <v>1158</v>
      </c>
    </row>
    <row r="743" spans="1:10" x14ac:dyDescent="0.35">
      <c r="A743" s="1" t="s">
        <v>1105</v>
      </c>
      <c r="B743" s="1" t="s">
        <v>146</v>
      </c>
      <c r="C743" s="1">
        <v>124</v>
      </c>
      <c r="D743" s="37">
        <v>0.93328197800000001</v>
      </c>
      <c r="E743" s="37">
        <v>0.59808612400000005</v>
      </c>
      <c r="F743" s="37">
        <v>-0.72079805276505904</v>
      </c>
      <c r="G743" s="37">
        <v>0.99342105263157898</v>
      </c>
      <c r="H743" s="37">
        <v>0.80031691782060899</v>
      </c>
      <c r="I743" s="37">
        <v>0.863436123348017</v>
      </c>
      <c r="J743" s="1" t="s">
        <v>1106</v>
      </c>
    </row>
    <row r="744" spans="1:10" x14ac:dyDescent="0.35">
      <c r="A744" s="1" t="s">
        <v>1201</v>
      </c>
      <c r="B744" s="1"/>
      <c r="C744" s="1">
        <v>11</v>
      </c>
      <c r="D744" s="37">
        <v>0.885834181</v>
      </c>
      <c r="E744" s="37">
        <v>0.59845559800000003</v>
      </c>
      <c r="F744" s="37">
        <v>-1.39244549077687</v>
      </c>
      <c r="G744" s="37">
        <v>0.11617312072892901</v>
      </c>
      <c r="H744" s="37">
        <v>1.22124350002852</v>
      </c>
      <c r="I744" s="37">
        <v>0.22319859402460401</v>
      </c>
      <c r="J744" s="1" t="s">
        <v>1202</v>
      </c>
    </row>
    <row r="745" spans="1:10" x14ac:dyDescent="0.35">
      <c r="A745" s="1" t="s">
        <v>2044</v>
      </c>
      <c r="B745" s="1"/>
      <c r="C745" s="1">
        <v>43</v>
      </c>
      <c r="D745" s="37">
        <v>-0.915680049</v>
      </c>
      <c r="E745" s="37">
        <v>0.59908883800000001</v>
      </c>
      <c r="F745" s="37">
        <v>0.65076672475672503</v>
      </c>
      <c r="G745" s="37">
        <v>0.960199004975124</v>
      </c>
      <c r="H745" s="37">
        <v>-0.830999523145871</v>
      </c>
      <c r="I745" s="37">
        <v>0.75321336760925395</v>
      </c>
      <c r="J745" s="1" t="s">
        <v>2045</v>
      </c>
    </row>
    <row r="746" spans="1:10" x14ac:dyDescent="0.35">
      <c r="A746" s="1" t="s">
        <v>1141</v>
      </c>
      <c r="B746" s="1"/>
      <c r="C746" s="1">
        <v>83</v>
      </c>
      <c r="D746" s="37">
        <v>0.91491696300000003</v>
      </c>
      <c r="E746" s="37">
        <v>0.59934853399999999</v>
      </c>
      <c r="F746" s="37">
        <v>1.0838112159373099</v>
      </c>
      <c r="G746" s="37">
        <v>0.31114551083591302</v>
      </c>
      <c r="H746" s="37">
        <v>1.3554326667780501</v>
      </c>
      <c r="I746" s="37">
        <v>5.1482059282371297E-2</v>
      </c>
      <c r="J746" s="1" t="s">
        <v>1142</v>
      </c>
    </row>
    <row r="747" spans="1:10" x14ac:dyDescent="0.35">
      <c r="A747" s="1" t="s">
        <v>1155</v>
      </c>
      <c r="B747" s="1"/>
      <c r="C747" s="1">
        <v>20</v>
      </c>
      <c r="D747" s="37">
        <v>0.90473147099999995</v>
      </c>
      <c r="E747" s="37">
        <v>0.60109289600000004</v>
      </c>
      <c r="F747" s="37">
        <v>0.53329414918417795</v>
      </c>
      <c r="G747" s="37">
        <v>0.98096885813148704</v>
      </c>
      <c r="H747" s="37">
        <v>0.64132786075237402</v>
      </c>
      <c r="I747" s="37">
        <v>0.930915371329879</v>
      </c>
      <c r="J747" s="1" t="s">
        <v>1156</v>
      </c>
    </row>
    <row r="748" spans="1:10" x14ac:dyDescent="0.35">
      <c r="A748" s="1" t="s">
        <v>1107</v>
      </c>
      <c r="B748" s="1"/>
      <c r="C748" s="1">
        <v>107</v>
      </c>
      <c r="D748" s="37">
        <v>0.93264653500000005</v>
      </c>
      <c r="E748" s="37">
        <v>0.60195758600000004</v>
      </c>
      <c r="F748" s="37">
        <v>0.76044868751152095</v>
      </c>
      <c r="G748" s="37">
        <v>0.923538230884557</v>
      </c>
      <c r="H748" s="37">
        <v>1.07752430586468</v>
      </c>
      <c r="I748" s="37">
        <v>0.34389140271493202</v>
      </c>
      <c r="J748" s="1" t="s">
        <v>1108</v>
      </c>
    </row>
    <row r="749" spans="1:10" x14ac:dyDescent="0.35">
      <c r="A749" s="1" t="s">
        <v>1165</v>
      </c>
      <c r="B749" s="1"/>
      <c r="C749" s="1">
        <v>23</v>
      </c>
      <c r="D749" s="37">
        <v>0.90264505100000003</v>
      </c>
      <c r="E749" s="37">
        <v>0.60223048300000004</v>
      </c>
      <c r="F749" s="37">
        <v>-0.57661103857354801</v>
      </c>
      <c r="G749" s="37">
        <v>0.97596153846153799</v>
      </c>
      <c r="H749" s="37">
        <v>0.92183430169245395</v>
      </c>
      <c r="I749" s="37">
        <v>0.58573853989813196</v>
      </c>
      <c r="J749" s="1" t="s">
        <v>1166</v>
      </c>
    </row>
    <row r="750" spans="1:10" x14ac:dyDescent="0.35">
      <c r="A750" s="1" t="s">
        <v>1208</v>
      </c>
      <c r="B750" s="1" t="s">
        <v>146</v>
      </c>
      <c r="C750" s="1">
        <v>11</v>
      </c>
      <c r="D750" s="37">
        <v>0.88347720699999999</v>
      </c>
      <c r="E750" s="37">
        <v>0.60231660200000003</v>
      </c>
      <c r="F750" s="37">
        <v>-0.63878927793599904</v>
      </c>
      <c r="G750" s="37">
        <v>0.89523809523809506</v>
      </c>
      <c r="H750" s="37">
        <v>0.78872633300657302</v>
      </c>
      <c r="I750" s="37">
        <v>0.75575221238937995</v>
      </c>
      <c r="J750" s="1" t="s">
        <v>1209</v>
      </c>
    </row>
    <row r="751" spans="1:10" x14ac:dyDescent="0.35">
      <c r="A751" s="1" t="s">
        <v>1151</v>
      </c>
      <c r="B751" s="1"/>
      <c r="C751" s="1">
        <v>29</v>
      </c>
      <c r="D751" s="37">
        <v>0.90663583000000003</v>
      </c>
      <c r="E751" s="37">
        <v>0.60366972500000005</v>
      </c>
      <c r="F751" s="37">
        <v>-1.15924565247653</v>
      </c>
      <c r="G751" s="37">
        <v>0.25369458128078798</v>
      </c>
      <c r="H751" s="37">
        <v>-1.0212035626940299</v>
      </c>
      <c r="I751" s="37">
        <v>0.41527446300715898</v>
      </c>
      <c r="J751" s="1" t="s">
        <v>1152</v>
      </c>
    </row>
    <row r="752" spans="1:10" x14ac:dyDescent="0.35">
      <c r="A752" s="1" t="s">
        <v>1083</v>
      </c>
      <c r="B752" s="1"/>
      <c r="C752" s="1">
        <v>419</v>
      </c>
      <c r="D752" s="37">
        <v>0.95468271400000004</v>
      </c>
      <c r="E752" s="37">
        <v>0.60396039599999995</v>
      </c>
      <c r="F752" s="37">
        <v>-1.2032087378597101</v>
      </c>
      <c r="G752" s="37">
        <v>2.7472527472527399E-2</v>
      </c>
      <c r="H752" s="37">
        <v>-1.1304527156759201</v>
      </c>
      <c r="I752" s="37">
        <v>9.13705583756345E-2</v>
      </c>
      <c r="J752" s="1" t="s">
        <v>1084</v>
      </c>
    </row>
    <row r="753" spans="1:10" x14ac:dyDescent="0.35">
      <c r="A753" s="1" t="s">
        <v>1169</v>
      </c>
      <c r="B753" s="1"/>
      <c r="C753" s="1">
        <v>31</v>
      </c>
      <c r="D753" s="37">
        <v>0.90237165399999997</v>
      </c>
      <c r="E753" s="37">
        <v>0.60473588300000003</v>
      </c>
      <c r="F753" s="37">
        <v>-0.63540119426637298</v>
      </c>
      <c r="G753" s="37">
        <v>0.95750000000000002</v>
      </c>
      <c r="H753" s="37">
        <v>0.674365921662474</v>
      </c>
      <c r="I753" s="37">
        <v>0.92624356775300098</v>
      </c>
      <c r="J753" s="1" t="s">
        <v>1170</v>
      </c>
    </row>
    <row r="754" spans="1:10" x14ac:dyDescent="0.35">
      <c r="A754" s="1" t="s">
        <v>1207</v>
      </c>
      <c r="B754" s="1"/>
      <c r="C754" s="1">
        <v>18</v>
      </c>
      <c r="D754" s="37">
        <v>0.88462106200000001</v>
      </c>
      <c r="E754" s="37">
        <v>0.60526315799999997</v>
      </c>
      <c r="F754" s="37">
        <v>1.11252060574064</v>
      </c>
      <c r="G754" s="37">
        <v>0.310405643738977</v>
      </c>
      <c r="H754" s="37">
        <v>1.05409880284666</v>
      </c>
      <c r="I754" s="37">
        <v>0.40070298769771501</v>
      </c>
      <c r="J754" s="1" t="s">
        <v>1102</v>
      </c>
    </row>
    <row r="755" spans="1:10" x14ac:dyDescent="0.35">
      <c r="A755" s="1" t="s">
        <v>1161</v>
      </c>
      <c r="B755" s="1"/>
      <c r="C755" s="1">
        <v>42</v>
      </c>
      <c r="D755" s="37">
        <v>0.90382839299999995</v>
      </c>
      <c r="E755" s="37">
        <v>0.60714285700000004</v>
      </c>
      <c r="F755" s="37">
        <v>1.0327199811969301</v>
      </c>
      <c r="G755" s="37">
        <v>0.39530988274706802</v>
      </c>
      <c r="H755" s="37">
        <v>1.2247574824470899</v>
      </c>
      <c r="I755" s="37">
        <v>0.17898193760262701</v>
      </c>
      <c r="J755" s="1" t="s">
        <v>1162</v>
      </c>
    </row>
    <row r="756" spans="1:10" x14ac:dyDescent="0.35">
      <c r="A756" s="1" t="s">
        <v>1213</v>
      </c>
      <c r="B756" s="1"/>
      <c r="C756" s="1">
        <v>11</v>
      </c>
      <c r="D756" s="37">
        <v>0.87833443300000003</v>
      </c>
      <c r="E756" s="37">
        <v>0.60810810800000004</v>
      </c>
      <c r="F756" s="37">
        <v>-1.0763336871486799</v>
      </c>
      <c r="G756" s="37">
        <v>0.37619047619047602</v>
      </c>
      <c r="H756" s="37">
        <v>-0.58428389130742497</v>
      </c>
      <c r="I756" s="37">
        <v>0.95652173913043403</v>
      </c>
      <c r="J756" s="1" t="s">
        <v>1214</v>
      </c>
    </row>
    <row r="757" spans="1:10" x14ac:dyDescent="0.35">
      <c r="A757" s="1" t="s">
        <v>2080</v>
      </c>
      <c r="B757" s="1"/>
      <c r="C757" s="1">
        <v>116</v>
      </c>
      <c r="D757" s="37">
        <v>-0.94689296700000003</v>
      </c>
      <c r="E757" s="37">
        <v>0.60835509099999996</v>
      </c>
      <c r="F757" s="37">
        <v>-0.83447074864092796</v>
      </c>
      <c r="G757" s="37">
        <v>0.838006230529595</v>
      </c>
      <c r="H757" s="37">
        <v>-0.79924937533979401</v>
      </c>
      <c r="I757" s="37">
        <v>0.94561933534743203</v>
      </c>
      <c r="J757" s="1" t="s">
        <v>2081</v>
      </c>
    </row>
    <row r="758" spans="1:10" x14ac:dyDescent="0.35">
      <c r="A758" s="1" t="s">
        <v>1193</v>
      </c>
      <c r="B758" s="1"/>
      <c r="C758" s="1">
        <v>26</v>
      </c>
      <c r="D758" s="37">
        <v>0.88778964999999999</v>
      </c>
      <c r="E758" s="37">
        <v>0.60909090899999996</v>
      </c>
      <c r="F758" s="37">
        <v>0.71449858321769599</v>
      </c>
      <c r="G758" s="37">
        <v>0.86379310344827498</v>
      </c>
      <c r="H758" s="37">
        <v>0.82338417207368197</v>
      </c>
      <c r="I758" s="37">
        <v>0.73253833049403705</v>
      </c>
      <c r="J758" s="1" t="s">
        <v>1194</v>
      </c>
    </row>
    <row r="759" spans="1:10" x14ac:dyDescent="0.35">
      <c r="A759" s="1" t="s">
        <v>1163</v>
      </c>
      <c r="B759" s="1"/>
      <c r="C759" s="1">
        <v>59</v>
      </c>
      <c r="D759" s="37">
        <v>0.90374779400000005</v>
      </c>
      <c r="E759" s="37">
        <v>0.611965812</v>
      </c>
      <c r="F759" s="37">
        <v>1.1861413732239501</v>
      </c>
      <c r="G759" s="37">
        <v>0.18548387096774099</v>
      </c>
      <c r="H759" s="37">
        <v>-1.07435534262876</v>
      </c>
      <c r="I759" s="37">
        <v>0.313888888888888</v>
      </c>
      <c r="J759" s="1" t="s">
        <v>1164</v>
      </c>
    </row>
    <row r="760" spans="1:10" x14ac:dyDescent="0.35">
      <c r="A760" s="1" t="s">
        <v>2042</v>
      </c>
      <c r="B760" s="1"/>
      <c r="C760" s="1">
        <v>30</v>
      </c>
      <c r="D760" s="37">
        <v>-0.91060250200000004</v>
      </c>
      <c r="E760" s="37">
        <v>0.61333333300000004</v>
      </c>
      <c r="F760" s="37">
        <v>-0.84668579697731505</v>
      </c>
      <c r="G760" s="37">
        <v>0.71</v>
      </c>
      <c r="H760" s="37">
        <v>-0.89079465632181998</v>
      </c>
      <c r="I760" s="37">
        <v>0.66346153846153799</v>
      </c>
      <c r="J760" s="1" t="s">
        <v>2043</v>
      </c>
    </row>
    <row r="761" spans="1:10" x14ac:dyDescent="0.35">
      <c r="A761" s="1" t="s">
        <v>2032</v>
      </c>
      <c r="B761" s="1"/>
      <c r="C761" s="1">
        <v>23</v>
      </c>
      <c r="D761" s="37">
        <v>-0.90336031800000005</v>
      </c>
      <c r="E761" s="37">
        <v>0.61422413799999998</v>
      </c>
      <c r="F761" s="37">
        <v>-1.0775218525776</v>
      </c>
      <c r="G761" s="37">
        <v>0.34615384615384598</v>
      </c>
      <c r="H761" s="37">
        <v>-0.970944092777412</v>
      </c>
      <c r="I761" s="37">
        <v>0.50605326876513301</v>
      </c>
      <c r="J761" s="1" t="s">
        <v>2033</v>
      </c>
    </row>
    <row r="762" spans="1:10" x14ac:dyDescent="0.35">
      <c r="A762" s="1" t="s">
        <v>1167</v>
      </c>
      <c r="B762" s="1"/>
      <c r="C762" s="1">
        <v>36</v>
      </c>
      <c r="D762" s="37">
        <v>0.90248630600000002</v>
      </c>
      <c r="E762" s="37">
        <v>0.61454545500000002</v>
      </c>
      <c r="F762" s="37">
        <v>-0.83101533728933397</v>
      </c>
      <c r="G762" s="37">
        <v>0.75421686746987904</v>
      </c>
      <c r="H762" s="37">
        <v>0.67355152869855905</v>
      </c>
      <c r="I762" s="37">
        <v>0.94188034188034098</v>
      </c>
      <c r="J762" s="1" t="s">
        <v>1168</v>
      </c>
    </row>
    <row r="763" spans="1:10" x14ac:dyDescent="0.35">
      <c r="A763" s="1" t="s">
        <v>1147</v>
      </c>
      <c r="B763" s="1"/>
      <c r="C763" s="1">
        <v>46</v>
      </c>
      <c r="D763" s="37">
        <v>0.90985567099999998</v>
      </c>
      <c r="E763" s="37">
        <v>0.61497326200000002</v>
      </c>
      <c r="F763" s="37">
        <v>0.81568464381530403</v>
      </c>
      <c r="G763" s="37">
        <v>0.76623376623376604</v>
      </c>
      <c r="H763" s="37">
        <v>1.0213046540834501</v>
      </c>
      <c r="I763" s="37">
        <v>0.43729903536977399</v>
      </c>
      <c r="J763" s="1" t="s">
        <v>1148</v>
      </c>
    </row>
    <row r="764" spans="1:10" x14ac:dyDescent="0.35">
      <c r="A764" s="1" t="s">
        <v>2026</v>
      </c>
      <c r="B764" s="1"/>
      <c r="C764" s="1">
        <v>19</v>
      </c>
      <c r="D764" s="37">
        <v>-0.89959063900000003</v>
      </c>
      <c r="E764" s="37">
        <v>0.61622807000000002</v>
      </c>
      <c r="F764" s="37">
        <v>1.2174589220115899</v>
      </c>
      <c r="G764" s="37">
        <v>0.22876949740034599</v>
      </c>
      <c r="H764" s="37">
        <v>0.83588434094766795</v>
      </c>
      <c r="I764" s="37">
        <v>0.73076923076922995</v>
      </c>
      <c r="J764" s="1" t="s">
        <v>2027</v>
      </c>
    </row>
    <row r="765" spans="1:10" x14ac:dyDescent="0.35">
      <c r="A765" s="1" t="s">
        <v>1215</v>
      </c>
      <c r="B765" s="1"/>
      <c r="C765" s="1">
        <v>14</v>
      </c>
      <c r="D765" s="37">
        <v>0.87695177800000002</v>
      </c>
      <c r="E765" s="37">
        <v>0.61625708899999998</v>
      </c>
      <c r="F765" s="37">
        <v>1.1237815512462801</v>
      </c>
      <c r="G765" s="37">
        <v>0.32326820603907602</v>
      </c>
      <c r="H765" s="37">
        <v>0.70263398827694801</v>
      </c>
      <c r="I765" s="37">
        <v>0.85365853658536495</v>
      </c>
      <c r="J765" s="1" t="s">
        <v>1216</v>
      </c>
    </row>
    <row r="766" spans="1:10" x14ac:dyDescent="0.35">
      <c r="A766" s="1" t="s">
        <v>1217</v>
      </c>
      <c r="B766" s="1"/>
      <c r="C766" s="1">
        <v>12</v>
      </c>
      <c r="D766" s="37">
        <v>0.87548373999999995</v>
      </c>
      <c r="E766" s="37">
        <v>0.61641221400000001</v>
      </c>
      <c r="F766" s="37">
        <v>0.48633266380913198</v>
      </c>
      <c r="G766" s="37">
        <v>0.98625429553264599</v>
      </c>
      <c r="H766" s="37">
        <v>0.88240606955622303</v>
      </c>
      <c r="I766" s="37">
        <v>0.63971880492091304</v>
      </c>
      <c r="J766" s="1" t="s">
        <v>1218</v>
      </c>
    </row>
    <row r="767" spans="1:10" x14ac:dyDescent="0.35">
      <c r="A767" s="1" t="s">
        <v>1223</v>
      </c>
      <c r="B767" s="1"/>
      <c r="C767" s="1">
        <v>11</v>
      </c>
      <c r="D767" s="37">
        <v>0.86785209399999996</v>
      </c>
      <c r="E767" s="37">
        <v>0.61776061800000004</v>
      </c>
      <c r="F767" s="37">
        <v>0.63005729271315103</v>
      </c>
      <c r="G767" s="37">
        <v>0.89175257731958701</v>
      </c>
      <c r="H767" s="37">
        <v>0.79475474454815498</v>
      </c>
      <c r="I767" s="37">
        <v>0.74165202108963002</v>
      </c>
      <c r="J767" s="1" t="s">
        <v>1224</v>
      </c>
    </row>
    <row r="768" spans="1:10" x14ac:dyDescent="0.35">
      <c r="A768" s="1" t="s">
        <v>2020</v>
      </c>
      <c r="B768" s="1"/>
      <c r="C768" s="1">
        <v>20</v>
      </c>
      <c r="D768" s="37">
        <v>-0.89433638699999995</v>
      </c>
      <c r="E768" s="37">
        <v>0.61810154500000003</v>
      </c>
      <c r="F768" s="37">
        <v>1.5338659446412499</v>
      </c>
      <c r="G768" s="37">
        <v>4.4982698961937698E-2</v>
      </c>
      <c r="H768" s="37">
        <v>0.86945722243386903</v>
      </c>
      <c r="I768" s="37">
        <v>0.67006802721088399</v>
      </c>
      <c r="J768" s="1" t="s">
        <v>2021</v>
      </c>
    </row>
    <row r="769" spans="1:10" x14ac:dyDescent="0.35">
      <c r="A769" s="1" t="s">
        <v>2018</v>
      </c>
      <c r="B769" s="1"/>
      <c r="C769" s="1">
        <v>20</v>
      </c>
      <c r="D769" s="37">
        <v>-0.89306160999999995</v>
      </c>
      <c r="E769" s="37">
        <v>0.61810154500000003</v>
      </c>
      <c r="F769" s="37">
        <v>1.29376392179343</v>
      </c>
      <c r="G769" s="37">
        <v>0.16234887737478401</v>
      </c>
      <c r="H769" s="37">
        <v>1.01614805855803</v>
      </c>
      <c r="I769" s="37">
        <v>0.45578231292517002</v>
      </c>
      <c r="J769" s="1" t="s">
        <v>2019</v>
      </c>
    </row>
    <row r="770" spans="1:10" x14ac:dyDescent="0.35">
      <c r="A770" s="1" t="s">
        <v>1191</v>
      </c>
      <c r="B770" s="1"/>
      <c r="C770" s="1">
        <v>22</v>
      </c>
      <c r="D770" s="37">
        <v>0.88823375599999999</v>
      </c>
      <c r="E770" s="37">
        <v>0.61861313900000003</v>
      </c>
      <c r="F770" s="37">
        <v>1.16596780759888</v>
      </c>
      <c r="G770" s="37">
        <v>0.26782608695652099</v>
      </c>
      <c r="H770" s="37">
        <v>1.1077946432766701</v>
      </c>
      <c r="I770" s="37">
        <v>0.32530120481927699</v>
      </c>
      <c r="J770" s="1" t="s">
        <v>1192</v>
      </c>
    </row>
    <row r="771" spans="1:10" x14ac:dyDescent="0.35">
      <c r="A771" s="1" t="s">
        <v>1187</v>
      </c>
      <c r="B771" s="1"/>
      <c r="C771" s="1">
        <v>24</v>
      </c>
      <c r="D771" s="37">
        <v>0.88925809499999997</v>
      </c>
      <c r="E771" s="37">
        <v>0.62</v>
      </c>
      <c r="F771" s="37">
        <v>-1.2919615448531101</v>
      </c>
      <c r="G771" s="37">
        <v>0.14009661835748699</v>
      </c>
      <c r="H771" s="37">
        <v>0.67063043932075606</v>
      </c>
      <c r="I771" s="37">
        <v>0.908319185059422</v>
      </c>
      <c r="J771" s="1" t="s">
        <v>1188</v>
      </c>
    </row>
    <row r="772" spans="1:10" x14ac:dyDescent="0.35">
      <c r="A772" s="1" t="s">
        <v>1113</v>
      </c>
      <c r="B772" s="1"/>
      <c r="C772" s="1">
        <v>129</v>
      </c>
      <c r="D772" s="37">
        <v>0.92931890100000003</v>
      </c>
      <c r="E772" s="37">
        <v>0.62101910800000004</v>
      </c>
      <c r="F772" s="37">
        <v>1.3653350633746999</v>
      </c>
      <c r="G772" s="37">
        <v>3.15638450502152E-2</v>
      </c>
      <c r="H772" s="37">
        <v>1.26708701498132</v>
      </c>
      <c r="I772" s="37">
        <v>9.5029239766081797E-2</v>
      </c>
      <c r="J772" s="1" t="s">
        <v>1114</v>
      </c>
    </row>
    <row r="773" spans="1:10" x14ac:dyDescent="0.35">
      <c r="A773" s="1" t="s">
        <v>2000</v>
      </c>
      <c r="B773" s="1"/>
      <c r="C773" s="1">
        <v>12</v>
      </c>
      <c r="D773" s="37">
        <v>-0.87813861699999995</v>
      </c>
      <c r="E773" s="37">
        <v>0.62343096200000003</v>
      </c>
      <c r="F773" s="37">
        <v>1.4375528498988599</v>
      </c>
      <c r="G773" s="37">
        <v>0.109965635738831</v>
      </c>
      <c r="H773" s="37">
        <v>0.75168342728536097</v>
      </c>
      <c r="I773" s="37">
        <v>0.79086115992970096</v>
      </c>
      <c r="J773" s="1" t="s">
        <v>2001</v>
      </c>
    </row>
    <row r="774" spans="1:10" x14ac:dyDescent="0.35">
      <c r="A774" s="1" t="s">
        <v>2004</v>
      </c>
      <c r="B774" s="1"/>
      <c r="C774" s="1">
        <v>16</v>
      </c>
      <c r="D774" s="37">
        <v>-0.88086656900000004</v>
      </c>
      <c r="E774" s="37">
        <v>0.62715517200000004</v>
      </c>
      <c r="F774" s="37">
        <v>-0.99395062043808902</v>
      </c>
      <c r="G774" s="37">
        <v>0.45475113122171901</v>
      </c>
      <c r="H774" s="37">
        <v>-1.00840320471834</v>
      </c>
      <c r="I774" s="37">
        <v>0.46226415094339601</v>
      </c>
      <c r="J774" s="1" t="s">
        <v>2005</v>
      </c>
    </row>
    <row r="775" spans="1:10" x14ac:dyDescent="0.35">
      <c r="A775" s="1" t="s">
        <v>1203</v>
      </c>
      <c r="B775" s="1"/>
      <c r="C775" s="1">
        <v>33</v>
      </c>
      <c r="D775" s="37">
        <v>0.88485540799999995</v>
      </c>
      <c r="E775" s="37">
        <v>0.62773722600000004</v>
      </c>
      <c r="F775" s="37">
        <v>0.68119017347324495</v>
      </c>
      <c r="G775" s="37">
        <v>0.90436241610738199</v>
      </c>
      <c r="H775" s="37">
        <v>1.0574295047032101</v>
      </c>
      <c r="I775" s="37">
        <v>0.38620689655172402</v>
      </c>
      <c r="J775" s="1" t="s">
        <v>1204</v>
      </c>
    </row>
    <row r="776" spans="1:10" x14ac:dyDescent="0.35">
      <c r="A776" s="1" t="s">
        <v>1205</v>
      </c>
      <c r="B776" s="1"/>
      <c r="C776" s="1">
        <v>23</v>
      </c>
      <c r="D776" s="37">
        <v>0.88480831699999996</v>
      </c>
      <c r="E776" s="37">
        <v>0.62825278799999995</v>
      </c>
      <c r="F776" s="37">
        <v>-0.60219029184214301</v>
      </c>
      <c r="G776" s="37">
        <v>0.96634615384615297</v>
      </c>
      <c r="H776" s="37">
        <v>0.67483410716996906</v>
      </c>
      <c r="I776" s="37">
        <v>0.90322580645161199</v>
      </c>
      <c r="J776" s="1" t="s">
        <v>1206</v>
      </c>
    </row>
    <row r="777" spans="1:10" x14ac:dyDescent="0.35">
      <c r="A777" s="1" t="s">
        <v>1998</v>
      </c>
      <c r="B777" s="1"/>
      <c r="C777" s="1">
        <v>17</v>
      </c>
      <c r="D777" s="37">
        <v>-0.87726976499999998</v>
      </c>
      <c r="E777" s="37">
        <v>0.63002114200000003</v>
      </c>
      <c r="F777" s="37">
        <v>1.0285992376920301</v>
      </c>
      <c r="G777" s="37">
        <v>0.41889483065953598</v>
      </c>
      <c r="H777" s="37">
        <v>-0.86938216438865001</v>
      </c>
      <c r="I777" s="37">
        <v>0.65454545454545399</v>
      </c>
      <c r="J777" s="1" t="s">
        <v>1999</v>
      </c>
    </row>
    <row r="778" spans="1:10" x14ac:dyDescent="0.35">
      <c r="A778" s="1" t="s">
        <v>1225</v>
      </c>
      <c r="B778" s="1" t="s">
        <v>146</v>
      </c>
      <c r="C778" s="1">
        <v>18</v>
      </c>
      <c r="D778" s="37">
        <v>0.86773821299999998</v>
      </c>
      <c r="E778" s="37">
        <v>0.63157894699999995</v>
      </c>
      <c r="F778" s="37">
        <v>-1.0156863063721</v>
      </c>
      <c r="G778" s="37">
        <v>0.44137931034482702</v>
      </c>
      <c r="H778" s="37">
        <v>0.57481049756647196</v>
      </c>
      <c r="I778" s="37">
        <v>0.97891036906854101</v>
      </c>
      <c r="J778" s="1" t="s">
        <v>1226</v>
      </c>
    </row>
    <row r="779" spans="1:10" x14ac:dyDescent="0.35">
      <c r="A779" s="1" t="s">
        <v>1232</v>
      </c>
      <c r="B779" s="1"/>
      <c r="C779" s="1">
        <v>16</v>
      </c>
      <c r="D779" s="37">
        <v>0.86371604599999996</v>
      </c>
      <c r="E779" s="37">
        <v>0.63197026000000001</v>
      </c>
      <c r="F779" s="37">
        <v>-0.83500504476998605</v>
      </c>
      <c r="G779" s="37">
        <v>0.68099547511312197</v>
      </c>
      <c r="H779" s="37">
        <v>0.64877365697227196</v>
      </c>
      <c r="I779" s="37">
        <v>0.92560553633217901</v>
      </c>
      <c r="J779" s="1" t="s">
        <v>1233</v>
      </c>
    </row>
    <row r="780" spans="1:10" x14ac:dyDescent="0.35">
      <c r="A780" s="1" t="s">
        <v>2024</v>
      </c>
      <c r="B780" s="1"/>
      <c r="C780" s="1">
        <v>33</v>
      </c>
      <c r="D780" s="37">
        <v>-0.89619312699999998</v>
      </c>
      <c r="E780" s="37">
        <v>0.63215858999999996</v>
      </c>
      <c r="F780" s="37">
        <v>0.83690977394681698</v>
      </c>
      <c r="G780" s="37">
        <v>0.70637583892617395</v>
      </c>
      <c r="H780" s="37">
        <v>0.59546688193148101</v>
      </c>
      <c r="I780" s="37">
        <v>0.96779661016949103</v>
      </c>
      <c r="J780" s="1" t="s">
        <v>2025</v>
      </c>
    </row>
    <row r="781" spans="1:10" x14ac:dyDescent="0.35">
      <c r="A781" s="1" t="s">
        <v>2054</v>
      </c>
      <c r="B781" s="1"/>
      <c r="C781" s="1">
        <v>79</v>
      </c>
      <c r="D781" s="37">
        <v>-0.92558529099999998</v>
      </c>
      <c r="E781" s="37">
        <v>0.63432835799999998</v>
      </c>
      <c r="F781" s="37">
        <v>1.18045131823726</v>
      </c>
      <c r="G781" s="37">
        <v>0.17316692667706701</v>
      </c>
      <c r="H781" s="37">
        <v>0.80893956315158799</v>
      </c>
      <c r="I781" s="37">
        <v>0.83518225039619598</v>
      </c>
      <c r="J781" s="1" t="s">
        <v>2055</v>
      </c>
    </row>
    <row r="782" spans="1:10" x14ac:dyDescent="0.35">
      <c r="A782" s="1" t="s">
        <v>2034</v>
      </c>
      <c r="B782" s="1"/>
      <c r="C782" s="1">
        <v>63</v>
      </c>
      <c r="D782" s="37">
        <v>-0.90358682899999998</v>
      </c>
      <c r="E782" s="37">
        <v>0.63571428600000002</v>
      </c>
      <c r="F782" s="37">
        <v>-0.86088524665195798</v>
      </c>
      <c r="G782" s="37">
        <v>0.73821989528795795</v>
      </c>
      <c r="H782" s="37">
        <v>-1.01141581205647</v>
      </c>
      <c r="I782" s="37">
        <v>0.43611111111111101</v>
      </c>
      <c r="J782" s="1" t="s">
        <v>2035</v>
      </c>
    </row>
    <row r="783" spans="1:10" x14ac:dyDescent="0.35">
      <c r="A783" s="1" t="s">
        <v>1992</v>
      </c>
      <c r="B783" s="1"/>
      <c r="C783" s="1">
        <v>17</v>
      </c>
      <c r="D783" s="37">
        <v>-0.87094173200000002</v>
      </c>
      <c r="E783" s="37">
        <v>0.63847780099999996</v>
      </c>
      <c r="F783" s="37">
        <v>0.59693745949353005</v>
      </c>
      <c r="G783" s="37">
        <v>0.950089126559714</v>
      </c>
      <c r="H783" s="37">
        <v>-0.71506953236478299</v>
      </c>
      <c r="I783" s="37">
        <v>0.84318181818181803</v>
      </c>
      <c r="J783" s="1" t="s">
        <v>1993</v>
      </c>
    </row>
    <row r="784" spans="1:10" x14ac:dyDescent="0.35">
      <c r="A784" s="1" t="s">
        <v>1210</v>
      </c>
      <c r="B784" s="1"/>
      <c r="C784" s="1">
        <v>30</v>
      </c>
      <c r="D784" s="37">
        <v>0.88131048999999995</v>
      </c>
      <c r="E784" s="37">
        <v>0.63949275400000005</v>
      </c>
      <c r="F784" s="37">
        <v>1.0626230923978801</v>
      </c>
      <c r="G784" s="37">
        <v>0.36241610738254998</v>
      </c>
      <c r="H784" s="37">
        <v>0.85889610628538204</v>
      </c>
      <c r="I784" s="37">
        <v>0.69639794168096003</v>
      </c>
      <c r="J784" s="1" t="s">
        <v>1211</v>
      </c>
    </row>
    <row r="785" spans="1:10" x14ac:dyDescent="0.35">
      <c r="A785" s="1" t="s">
        <v>1159</v>
      </c>
      <c r="B785" s="1"/>
      <c r="C785" s="1">
        <v>50</v>
      </c>
      <c r="D785" s="37">
        <v>0.90441075999999998</v>
      </c>
      <c r="E785" s="37">
        <v>0.64260563400000004</v>
      </c>
      <c r="F785" s="37">
        <v>-1.22388093990818</v>
      </c>
      <c r="G785" s="37">
        <v>0.15061728395061699</v>
      </c>
      <c r="H785" s="37">
        <v>-1.24939075940585</v>
      </c>
      <c r="I785" s="37">
        <v>0.113756613756613</v>
      </c>
      <c r="J785" s="1" t="s">
        <v>1160</v>
      </c>
    </row>
    <row r="786" spans="1:10" x14ac:dyDescent="0.35">
      <c r="A786" s="1" t="s">
        <v>1212</v>
      </c>
      <c r="B786" s="1"/>
      <c r="C786" s="1">
        <v>28</v>
      </c>
      <c r="D786" s="37">
        <v>0.88115081100000003</v>
      </c>
      <c r="E786" s="37">
        <v>0.64391143900000003</v>
      </c>
      <c r="F786" s="37">
        <v>-1.15903704569091</v>
      </c>
      <c r="G786" s="37">
        <v>0.24249999999999999</v>
      </c>
      <c r="H786" s="37">
        <v>0.75938154216936304</v>
      </c>
      <c r="I786" s="37">
        <v>0.846416382252559</v>
      </c>
      <c r="J786" s="1" t="s">
        <v>785</v>
      </c>
    </row>
    <row r="787" spans="1:10" x14ac:dyDescent="0.35">
      <c r="A787" s="1" t="s">
        <v>1177</v>
      </c>
      <c r="B787" s="1"/>
      <c r="C787" s="1">
        <v>77</v>
      </c>
      <c r="D787" s="37">
        <v>0.89442685300000002</v>
      </c>
      <c r="E787" s="37">
        <v>0.64559068200000003</v>
      </c>
      <c r="F787" s="37">
        <v>-0.57348585503543903</v>
      </c>
      <c r="G787" s="37">
        <v>1</v>
      </c>
      <c r="H787" s="37">
        <v>0.88637912296205301</v>
      </c>
      <c r="I787" s="37">
        <v>0.68789808917197404</v>
      </c>
      <c r="J787" s="1" t="s">
        <v>1178</v>
      </c>
    </row>
    <row r="788" spans="1:10" x14ac:dyDescent="0.35">
      <c r="A788" s="1" t="s">
        <v>1189</v>
      </c>
      <c r="B788" s="1"/>
      <c r="C788" s="1">
        <v>47</v>
      </c>
      <c r="D788" s="37">
        <v>0.88838207199999997</v>
      </c>
      <c r="E788" s="37">
        <v>0.646536412</v>
      </c>
      <c r="F788" s="37">
        <v>-0.76365462598761602</v>
      </c>
      <c r="G788" s="37">
        <v>0.88520408163265296</v>
      </c>
      <c r="H788" s="37">
        <v>0.74792340298881199</v>
      </c>
      <c r="I788" s="37">
        <v>0.86319218241042295</v>
      </c>
      <c r="J788" s="1" t="s">
        <v>1190</v>
      </c>
    </row>
    <row r="789" spans="1:10" x14ac:dyDescent="0.35">
      <c r="A789" s="1" t="s">
        <v>1996</v>
      </c>
      <c r="B789" s="1"/>
      <c r="C789" s="1">
        <v>13</v>
      </c>
      <c r="D789" s="37">
        <v>-0.87291220400000002</v>
      </c>
      <c r="E789" s="37">
        <v>0.64693446099999996</v>
      </c>
      <c r="F789" s="37">
        <v>0.98855737963144297</v>
      </c>
      <c r="G789" s="37">
        <v>0.48667850799289503</v>
      </c>
      <c r="H789" s="37">
        <v>-0.76853969319371895</v>
      </c>
      <c r="I789" s="37">
        <v>0.76635514018691497</v>
      </c>
      <c r="J789" s="1" t="s">
        <v>1997</v>
      </c>
    </row>
    <row r="790" spans="1:10" x14ac:dyDescent="0.35">
      <c r="A790" s="1" t="s">
        <v>1227</v>
      </c>
      <c r="B790" s="1"/>
      <c r="C790" s="1">
        <v>20</v>
      </c>
      <c r="D790" s="37">
        <v>0.86763602200000001</v>
      </c>
      <c r="E790" s="37">
        <v>0.65027322399999998</v>
      </c>
      <c r="F790" s="37">
        <v>1.1464342184537299</v>
      </c>
      <c r="G790" s="37">
        <v>0.272884283246977</v>
      </c>
      <c r="H790" s="37">
        <v>1.0166059019337499</v>
      </c>
      <c r="I790" s="37">
        <v>0.45578231292517002</v>
      </c>
      <c r="J790" s="1" t="s">
        <v>1192</v>
      </c>
    </row>
    <row r="791" spans="1:10" x14ac:dyDescent="0.35">
      <c r="A791" s="1" t="s">
        <v>1972</v>
      </c>
      <c r="B791" s="1"/>
      <c r="C791" s="1">
        <v>10</v>
      </c>
      <c r="D791" s="37">
        <v>-0.84713719700000001</v>
      </c>
      <c r="E791" s="37">
        <v>0.65052631599999999</v>
      </c>
      <c r="F791" s="37">
        <v>1.50359080151685</v>
      </c>
      <c r="G791" s="37">
        <v>6.5292096219931206E-2</v>
      </c>
      <c r="H791" s="37">
        <v>1.1467529524359501</v>
      </c>
      <c r="I791" s="37">
        <v>0.29144851657940601</v>
      </c>
      <c r="J791" s="1" t="s">
        <v>1973</v>
      </c>
    </row>
    <row r="792" spans="1:10" x14ac:dyDescent="0.35">
      <c r="A792" s="1" t="s">
        <v>1195</v>
      </c>
      <c r="B792" s="1"/>
      <c r="C792" s="1">
        <v>62</v>
      </c>
      <c r="D792" s="37">
        <v>0.88759033600000004</v>
      </c>
      <c r="E792" s="37">
        <v>0.65076661000000002</v>
      </c>
      <c r="F792" s="37">
        <v>0.74766281007014102</v>
      </c>
      <c r="G792" s="37">
        <v>0.88852459016393404</v>
      </c>
      <c r="H792" s="37">
        <v>0.92175147372212796</v>
      </c>
      <c r="I792" s="37">
        <v>0.60725552050473097</v>
      </c>
      <c r="J792" s="1" t="s">
        <v>1196</v>
      </c>
    </row>
    <row r="793" spans="1:10" x14ac:dyDescent="0.35">
      <c r="A793" s="1" t="s">
        <v>1221</v>
      </c>
      <c r="B793" s="1" t="s">
        <v>2590</v>
      </c>
      <c r="C793" s="1">
        <v>33</v>
      </c>
      <c r="D793" s="37">
        <v>0.86868548800000001</v>
      </c>
      <c r="E793" s="37">
        <v>0.65145985399999995</v>
      </c>
      <c r="F793" s="37">
        <v>0.93824939551462405</v>
      </c>
      <c r="G793" s="37">
        <v>0.54362416107382505</v>
      </c>
      <c r="H793" s="37">
        <v>1.30390168916914</v>
      </c>
      <c r="I793" s="37">
        <v>0.10344827586206801</v>
      </c>
      <c r="J793" s="1" t="s">
        <v>1222</v>
      </c>
    </row>
    <row r="794" spans="1:10" x14ac:dyDescent="0.35">
      <c r="A794" s="1" t="s">
        <v>1197</v>
      </c>
      <c r="B794" s="1"/>
      <c r="C794" s="1">
        <v>58</v>
      </c>
      <c r="D794" s="37">
        <v>0.88758694599999999</v>
      </c>
      <c r="E794" s="37">
        <v>0.65232358000000001</v>
      </c>
      <c r="F794" s="37">
        <v>0.62809555562436803</v>
      </c>
      <c r="G794" s="37">
        <v>0.982113821138211</v>
      </c>
      <c r="H794" s="37">
        <v>0.90100653022271304</v>
      </c>
      <c r="I794" s="37">
        <v>0.64296998420221096</v>
      </c>
      <c r="J794" s="1" t="s">
        <v>1198</v>
      </c>
    </row>
    <row r="795" spans="1:10" x14ac:dyDescent="0.35">
      <c r="A795" s="1" t="s">
        <v>1246</v>
      </c>
      <c r="B795" s="1"/>
      <c r="C795" s="1">
        <v>10</v>
      </c>
      <c r="D795" s="37">
        <v>0.85152383499999995</v>
      </c>
      <c r="E795" s="37">
        <v>0.65464895599999995</v>
      </c>
      <c r="F795" s="37">
        <v>0.93910806066249997</v>
      </c>
      <c r="G795" s="37">
        <v>0.53942652329749097</v>
      </c>
      <c r="H795" s="37">
        <v>1.1268188482919299</v>
      </c>
      <c r="I795" s="37">
        <v>0.31239092495637</v>
      </c>
      <c r="J795" s="1" t="s">
        <v>1247</v>
      </c>
    </row>
    <row r="796" spans="1:10" x14ac:dyDescent="0.35">
      <c r="A796" s="1" t="s">
        <v>2030</v>
      </c>
      <c r="B796" s="1"/>
      <c r="C796" s="1">
        <v>60</v>
      </c>
      <c r="D796" s="37">
        <v>-0.903358259</v>
      </c>
      <c r="E796" s="37">
        <v>0.65467625900000004</v>
      </c>
      <c r="F796" s="37">
        <v>-0.98932181232194805</v>
      </c>
      <c r="G796" s="37">
        <v>0.47073791348600502</v>
      </c>
      <c r="H796" s="37">
        <v>-1.2156140866427401</v>
      </c>
      <c r="I796" s="37">
        <v>0.15217391304347799</v>
      </c>
      <c r="J796" s="1" t="s">
        <v>2031</v>
      </c>
    </row>
    <row r="797" spans="1:10" x14ac:dyDescent="0.35">
      <c r="A797" s="1" t="s">
        <v>1173</v>
      </c>
      <c r="B797" s="1"/>
      <c r="C797" s="1">
        <v>52</v>
      </c>
      <c r="D797" s="37">
        <v>0.89772554900000001</v>
      </c>
      <c r="E797" s="37">
        <v>0.654991243</v>
      </c>
      <c r="F797" s="37">
        <v>-0.95721453519966604</v>
      </c>
      <c r="G797" s="37">
        <v>0.52141057934508805</v>
      </c>
      <c r="H797" s="37">
        <v>-0.91524400556852104</v>
      </c>
      <c r="I797" s="37">
        <v>0.62005277044854801</v>
      </c>
      <c r="J797" s="1" t="s">
        <v>1174</v>
      </c>
    </row>
    <row r="798" spans="1:10" x14ac:dyDescent="0.35">
      <c r="A798" s="1" t="s">
        <v>1994</v>
      </c>
      <c r="B798" s="1"/>
      <c r="C798" s="1">
        <v>14</v>
      </c>
      <c r="D798" s="37">
        <v>-0.87219621999999997</v>
      </c>
      <c r="E798" s="37">
        <v>0.65539112099999997</v>
      </c>
      <c r="F798" s="37">
        <v>0.72292856537397798</v>
      </c>
      <c r="G798" s="37">
        <v>0.80639431616340995</v>
      </c>
      <c r="H798" s="37">
        <v>0.80285998227447697</v>
      </c>
      <c r="I798" s="37">
        <v>0.74564459930313498</v>
      </c>
      <c r="J798" s="1" t="s">
        <v>1995</v>
      </c>
    </row>
    <row r="799" spans="1:10" x14ac:dyDescent="0.35">
      <c r="A799" s="1" t="s">
        <v>2022</v>
      </c>
      <c r="B799" s="1"/>
      <c r="C799" s="1">
        <v>46</v>
      </c>
      <c r="D799" s="37">
        <v>-0.89452267699999999</v>
      </c>
      <c r="E799" s="37">
        <v>0.65759637199999998</v>
      </c>
      <c r="F799" s="37">
        <v>-1.07178245748963</v>
      </c>
      <c r="G799" s="37">
        <v>0.32653061224489699</v>
      </c>
      <c r="H799" s="37">
        <v>-0.93119445191828698</v>
      </c>
      <c r="I799" s="37">
        <v>0.60789473684210504</v>
      </c>
      <c r="J799" s="1" t="s">
        <v>2023</v>
      </c>
    </row>
    <row r="800" spans="1:10" x14ac:dyDescent="0.35">
      <c r="A800" s="1" t="s">
        <v>1250</v>
      </c>
      <c r="B800" s="1"/>
      <c r="C800" s="1">
        <v>10</v>
      </c>
      <c r="D800" s="37">
        <v>0.84888864900000005</v>
      </c>
      <c r="E800" s="37">
        <v>0.660341556</v>
      </c>
      <c r="F800" s="37">
        <v>-0.48959421386477198</v>
      </c>
      <c r="G800" s="37">
        <v>0.98423423423423395</v>
      </c>
      <c r="H800" s="37">
        <v>0.93268554706824902</v>
      </c>
      <c r="I800" s="37">
        <v>0.57242582897033101</v>
      </c>
      <c r="J800" s="1" t="s">
        <v>1251</v>
      </c>
    </row>
    <row r="801" spans="1:10" x14ac:dyDescent="0.35">
      <c r="A801" s="1" t="s">
        <v>2008</v>
      </c>
      <c r="B801" s="1"/>
      <c r="C801" s="1">
        <v>32</v>
      </c>
      <c r="D801" s="37">
        <v>-0.88309989899999997</v>
      </c>
      <c r="E801" s="37">
        <v>0.66222222200000003</v>
      </c>
      <c r="F801" s="37">
        <v>-1.12608550198505</v>
      </c>
      <c r="G801" s="37">
        <v>0.27160493827160398</v>
      </c>
      <c r="H801" s="37">
        <v>-1.02324860218719</v>
      </c>
      <c r="I801" s="37">
        <v>0.39759036144578302</v>
      </c>
      <c r="J801" s="1" t="s">
        <v>2009</v>
      </c>
    </row>
    <row r="802" spans="1:10" x14ac:dyDescent="0.35">
      <c r="A802" s="1" t="s">
        <v>2014</v>
      </c>
      <c r="B802" s="1"/>
      <c r="C802" s="1">
        <v>59</v>
      </c>
      <c r="D802" s="37">
        <v>-0.891592088</v>
      </c>
      <c r="E802" s="37">
        <v>0.66426858499999997</v>
      </c>
      <c r="F802" s="37">
        <v>0.65679024393642205</v>
      </c>
      <c r="G802" s="37">
        <v>0.96428571428571397</v>
      </c>
      <c r="H802" s="37">
        <v>-0.99566946434946302</v>
      </c>
      <c r="I802" s="37">
        <v>0.48773841961852799</v>
      </c>
      <c r="J802" s="1" t="s">
        <v>2015</v>
      </c>
    </row>
    <row r="803" spans="1:10" x14ac:dyDescent="0.35">
      <c r="A803" s="1" t="s">
        <v>1244</v>
      </c>
      <c r="B803" s="1"/>
      <c r="C803" s="1">
        <v>25</v>
      </c>
      <c r="D803" s="37">
        <v>0.85351095300000002</v>
      </c>
      <c r="E803" s="37">
        <v>0.66847826099999996</v>
      </c>
      <c r="F803" s="37">
        <v>-1.19738873918635</v>
      </c>
      <c r="G803" s="37">
        <v>0.21666666666666601</v>
      </c>
      <c r="H803" s="37">
        <v>-0.74691417977286401</v>
      </c>
      <c r="I803" s="37">
        <v>0.86556603773584895</v>
      </c>
      <c r="J803" s="1" t="s">
        <v>1245</v>
      </c>
    </row>
    <row r="804" spans="1:10" x14ac:dyDescent="0.35">
      <c r="A804" s="1" t="s">
        <v>1954</v>
      </c>
      <c r="B804" s="1"/>
      <c r="C804" s="1">
        <v>10</v>
      </c>
      <c r="D804" s="37">
        <v>-0.82540708299999999</v>
      </c>
      <c r="E804" s="37">
        <v>0.66947368399999996</v>
      </c>
      <c r="F804" s="37">
        <v>0.77891756151988001</v>
      </c>
      <c r="G804" s="37">
        <v>0.74193548387096697</v>
      </c>
      <c r="H804" s="37">
        <v>-0.82584543409011202</v>
      </c>
      <c r="I804" s="37">
        <v>0.70862470862470806</v>
      </c>
      <c r="J804" s="1" t="s">
        <v>1955</v>
      </c>
    </row>
    <row r="805" spans="1:10" x14ac:dyDescent="0.35">
      <c r="A805" s="1" t="s">
        <v>2006</v>
      </c>
      <c r="B805" s="1"/>
      <c r="C805" s="1">
        <v>34</v>
      </c>
      <c r="D805" s="37">
        <v>-0.88123761300000003</v>
      </c>
      <c r="E805" s="37">
        <v>0.66956521700000005</v>
      </c>
      <c r="F805" s="37">
        <v>-0.538931473185841</v>
      </c>
      <c r="G805" s="37">
        <v>0.99507389162561499</v>
      </c>
      <c r="H805" s="37">
        <v>-0.92583961218663202</v>
      </c>
      <c r="I805" s="37">
        <v>0.59223300970873705</v>
      </c>
      <c r="J805" s="1" t="s">
        <v>2007</v>
      </c>
    </row>
    <row r="806" spans="1:10" x14ac:dyDescent="0.35">
      <c r="A806" s="1" t="s">
        <v>1980</v>
      </c>
      <c r="B806" s="1"/>
      <c r="C806" s="1">
        <v>14</v>
      </c>
      <c r="D806" s="37">
        <v>-0.85759892800000004</v>
      </c>
      <c r="E806" s="37">
        <v>0.67019027499999995</v>
      </c>
      <c r="F806" s="37">
        <v>-0.80583180378659602</v>
      </c>
      <c r="G806" s="37">
        <v>0.73120728929384904</v>
      </c>
      <c r="H806" s="37">
        <v>-1.23898888056803</v>
      </c>
      <c r="I806" s="37">
        <v>0.18925233644859801</v>
      </c>
      <c r="J806" s="1" t="s">
        <v>1981</v>
      </c>
    </row>
    <row r="807" spans="1:10" x14ac:dyDescent="0.35">
      <c r="A807" s="1" t="s">
        <v>1199</v>
      </c>
      <c r="B807" s="1"/>
      <c r="C807" s="1">
        <v>52</v>
      </c>
      <c r="D807" s="37">
        <v>0.88738301799999997</v>
      </c>
      <c r="E807" s="37">
        <v>0.67425569200000002</v>
      </c>
      <c r="F807" s="37">
        <v>1.2064543209314</v>
      </c>
      <c r="G807" s="37">
        <v>0.206611570247933</v>
      </c>
      <c r="H807" s="37">
        <v>1.4714870205756601</v>
      </c>
      <c r="I807" s="37">
        <v>3.5541195476575103E-2</v>
      </c>
      <c r="J807" s="1" t="s">
        <v>1200</v>
      </c>
    </row>
    <row r="808" spans="1:10" x14ac:dyDescent="0.35">
      <c r="A808" s="1" t="s">
        <v>1236</v>
      </c>
      <c r="B808" s="1"/>
      <c r="C808" s="1">
        <v>35</v>
      </c>
      <c r="D808" s="37">
        <v>0.85713795199999998</v>
      </c>
      <c r="E808" s="37">
        <v>0.67592592600000001</v>
      </c>
      <c r="F808" s="37">
        <v>-0.68787822208004201</v>
      </c>
      <c r="G808" s="37">
        <v>0.92251815980629503</v>
      </c>
      <c r="H808" s="37">
        <v>0.68696321059084398</v>
      </c>
      <c r="I808" s="37">
        <v>0.92820512820512802</v>
      </c>
      <c r="J808" s="1" t="s">
        <v>1237</v>
      </c>
    </row>
    <row r="809" spans="1:10" x14ac:dyDescent="0.35">
      <c r="A809" s="1" t="s">
        <v>1984</v>
      </c>
      <c r="B809" s="1"/>
      <c r="C809" s="1">
        <v>28</v>
      </c>
      <c r="D809" s="37">
        <v>-0.86064454999999995</v>
      </c>
      <c r="E809" s="37">
        <v>0.67608695699999999</v>
      </c>
      <c r="F809" s="37">
        <v>0.48378672132156197</v>
      </c>
      <c r="G809" s="37">
        <v>0.99311531841652301</v>
      </c>
      <c r="H809" s="37">
        <v>-0.78335674209470696</v>
      </c>
      <c r="I809" s="37">
        <v>0.82168674698795097</v>
      </c>
      <c r="J809" s="1" t="s">
        <v>1985</v>
      </c>
    </row>
    <row r="810" spans="1:10" x14ac:dyDescent="0.35">
      <c r="A810" s="1" t="s">
        <v>2028</v>
      </c>
      <c r="B810" s="1"/>
      <c r="C810" s="1">
        <v>89</v>
      </c>
      <c r="D810" s="37">
        <v>-0.90172987199999999</v>
      </c>
      <c r="E810" s="37">
        <v>0.67676767699999996</v>
      </c>
      <c r="F810" s="37">
        <v>-0.63664319088115995</v>
      </c>
      <c r="G810" s="37">
        <v>1</v>
      </c>
      <c r="H810" s="37">
        <v>-0.95233721517252801</v>
      </c>
      <c r="I810" s="37">
        <v>0.55555555555555503</v>
      </c>
      <c r="J810" s="1" t="s">
        <v>2029</v>
      </c>
    </row>
    <row r="811" spans="1:10" x14ac:dyDescent="0.35">
      <c r="A811" s="1" t="s">
        <v>1274</v>
      </c>
      <c r="B811" s="1"/>
      <c r="C811" s="1">
        <v>15</v>
      </c>
      <c r="D811" s="37">
        <v>0.831046591</v>
      </c>
      <c r="E811" s="37">
        <v>0.681050657</v>
      </c>
      <c r="F811" s="37">
        <v>-0.92048495970010502</v>
      </c>
      <c r="G811" s="37">
        <v>0.56334841628959198</v>
      </c>
      <c r="H811" s="37">
        <v>0.70191351328432905</v>
      </c>
      <c r="I811" s="37">
        <v>0.87543252595155696</v>
      </c>
      <c r="J811" s="1" t="s">
        <v>1275</v>
      </c>
    </row>
    <row r="812" spans="1:10" x14ac:dyDescent="0.35">
      <c r="A812" s="1" t="s">
        <v>1990</v>
      </c>
      <c r="B812" s="1"/>
      <c r="C812" s="1">
        <v>30</v>
      </c>
      <c r="D812" s="37">
        <v>-0.86813077599999999</v>
      </c>
      <c r="E812" s="37">
        <v>0.68222222200000004</v>
      </c>
      <c r="F812" s="37">
        <v>1.2260269776189201</v>
      </c>
      <c r="G812" s="37">
        <v>0.21308724832214701</v>
      </c>
      <c r="H812" s="37">
        <v>0.723755659309821</v>
      </c>
      <c r="I812" s="37">
        <v>0.87478559176672299</v>
      </c>
      <c r="J812" s="1" t="s">
        <v>1991</v>
      </c>
    </row>
    <row r="813" spans="1:10" x14ac:dyDescent="0.35">
      <c r="A813" s="1" t="s">
        <v>1288</v>
      </c>
      <c r="B813" s="1"/>
      <c r="C813" s="1">
        <v>13</v>
      </c>
      <c r="D813" s="37">
        <v>0.82289991600000001</v>
      </c>
      <c r="E813" s="37">
        <v>0.68241965999999998</v>
      </c>
      <c r="F813" s="37">
        <v>1.2084246493208499</v>
      </c>
      <c r="G813" s="37">
        <v>0.25222024866784998</v>
      </c>
      <c r="H813" s="37">
        <v>1.0173773317936801</v>
      </c>
      <c r="I813" s="37">
        <v>0.46515679442508701</v>
      </c>
      <c r="J813" s="1" t="s">
        <v>1289</v>
      </c>
    </row>
    <row r="814" spans="1:10" x14ac:dyDescent="0.35">
      <c r="A814" s="1" t="s">
        <v>1292</v>
      </c>
      <c r="B814" s="1"/>
      <c r="C814" s="1">
        <v>16</v>
      </c>
      <c r="D814" s="37">
        <v>0.82237354200000001</v>
      </c>
      <c r="E814" s="37">
        <v>0.68401487000000005</v>
      </c>
      <c r="F814" s="37">
        <v>-1.0316482662650299</v>
      </c>
      <c r="G814" s="37">
        <v>0.414027149321266</v>
      </c>
      <c r="H814" s="37">
        <v>0.49172171680648002</v>
      </c>
      <c r="I814" s="37">
        <v>0.991349480968858</v>
      </c>
      <c r="J814" s="1" t="s">
        <v>1293</v>
      </c>
    </row>
    <row r="815" spans="1:10" x14ac:dyDescent="0.35">
      <c r="A815" s="1" t="s">
        <v>1278</v>
      </c>
      <c r="B815" s="1"/>
      <c r="C815" s="1">
        <v>11</v>
      </c>
      <c r="D815" s="37">
        <v>0.82861768199999997</v>
      </c>
      <c r="E815" s="37">
        <v>0.68532818500000003</v>
      </c>
      <c r="F815" s="37">
        <v>0.51478463375884698</v>
      </c>
      <c r="G815" s="37">
        <v>0.97250859106529197</v>
      </c>
      <c r="H815" s="37">
        <v>0.69337795240731803</v>
      </c>
      <c r="I815" s="37">
        <v>0.85309734513274305</v>
      </c>
      <c r="J815" s="1" t="s">
        <v>1279</v>
      </c>
    </row>
    <row r="816" spans="1:10" x14ac:dyDescent="0.35">
      <c r="A816" s="1" t="s">
        <v>1958</v>
      </c>
      <c r="B816" s="1"/>
      <c r="C816" s="1">
        <v>12</v>
      </c>
      <c r="D816" s="37">
        <v>-0.82753540999999997</v>
      </c>
      <c r="E816" s="37">
        <v>0.68619246899999997</v>
      </c>
      <c r="F816" s="37">
        <v>0.77099864306770804</v>
      </c>
      <c r="G816" s="37">
        <v>0.74742268041237103</v>
      </c>
      <c r="H816" s="37">
        <v>0.642112462850989</v>
      </c>
      <c r="I816" s="37">
        <v>0.89982425307557101</v>
      </c>
      <c r="J816" s="1" t="s">
        <v>1959</v>
      </c>
    </row>
    <row r="817" spans="1:10" x14ac:dyDescent="0.35">
      <c r="A817" s="1" t="s">
        <v>1268</v>
      </c>
      <c r="B817" s="1"/>
      <c r="C817" s="1">
        <v>20</v>
      </c>
      <c r="D817" s="37">
        <v>0.83591539500000001</v>
      </c>
      <c r="E817" s="37">
        <v>0.68670309699999998</v>
      </c>
      <c r="F817" s="37">
        <v>1.2404412383315999</v>
      </c>
      <c r="G817" s="37">
        <v>0.19689119170984401</v>
      </c>
      <c r="H817" s="37">
        <v>1.32368428585159</v>
      </c>
      <c r="I817" s="37">
        <v>0.11224489795918299</v>
      </c>
      <c r="J817" s="1" t="s">
        <v>1269</v>
      </c>
    </row>
    <row r="818" spans="1:10" x14ac:dyDescent="0.35">
      <c r="A818" s="1" t="s">
        <v>1175</v>
      </c>
      <c r="B818" s="1"/>
      <c r="C818" s="1">
        <v>128</v>
      </c>
      <c r="D818" s="37">
        <v>0.89459097300000001</v>
      </c>
      <c r="E818" s="37">
        <v>0.68870967699999996</v>
      </c>
      <c r="F818" s="37">
        <v>1.53571171299548</v>
      </c>
      <c r="G818" s="37">
        <v>4.24929178470255E-3</v>
      </c>
      <c r="H818" s="37">
        <v>1.36675698978731</v>
      </c>
      <c r="I818" s="37">
        <v>3.68731563421828E-2</v>
      </c>
      <c r="J818" s="1" t="s">
        <v>1176</v>
      </c>
    </row>
    <row r="819" spans="1:10" x14ac:dyDescent="0.35">
      <c r="A819" s="1" t="s">
        <v>1298</v>
      </c>
      <c r="B819" s="1"/>
      <c r="C819" s="1">
        <v>16</v>
      </c>
      <c r="D819" s="37">
        <v>0.81654364099999999</v>
      </c>
      <c r="E819" s="37">
        <v>0.68959107799999997</v>
      </c>
      <c r="F819" s="37">
        <v>-0.89303517375770103</v>
      </c>
      <c r="G819" s="37">
        <v>0.60180995475113097</v>
      </c>
      <c r="H819" s="37">
        <v>0.77674045651469004</v>
      </c>
      <c r="I819" s="37">
        <v>0.78373702422145297</v>
      </c>
      <c r="J819" s="1" t="s">
        <v>1299</v>
      </c>
    </row>
    <row r="820" spans="1:10" x14ac:dyDescent="0.35">
      <c r="A820" s="1" t="s">
        <v>1941</v>
      </c>
      <c r="B820" s="1"/>
      <c r="C820" s="1">
        <v>10</v>
      </c>
      <c r="D820" s="37">
        <v>-0.80913828200000004</v>
      </c>
      <c r="E820" s="37">
        <v>0.69052631600000003</v>
      </c>
      <c r="F820" s="37">
        <v>0.808413060604801</v>
      </c>
      <c r="G820" s="37">
        <v>0.70430107526881702</v>
      </c>
      <c r="H820" s="37">
        <v>-0.86720051203795401</v>
      </c>
      <c r="I820" s="37">
        <v>0.643356643356643</v>
      </c>
      <c r="J820" s="1" t="s">
        <v>1942</v>
      </c>
    </row>
    <row r="821" spans="1:10" x14ac:dyDescent="0.35">
      <c r="A821" s="1" t="s">
        <v>1270</v>
      </c>
      <c r="B821" s="1"/>
      <c r="C821" s="1">
        <v>26</v>
      </c>
      <c r="D821" s="37">
        <v>0.83532323500000005</v>
      </c>
      <c r="E821" s="37">
        <v>0.69090909099999998</v>
      </c>
      <c r="F821" s="37">
        <v>-1.30893681958776</v>
      </c>
      <c r="G821" s="37">
        <v>0.13033175355450199</v>
      </c>
      <c r="H821" s="37">
        <v>-0.83392987651906203</v>
      </c>
      <c r="I821" s="37">
        <v>0.73975903614457805</v>
      </c>
      <c r="J821" s="1" t="s">
        <v>1271</v>
      </c>
    </row>
    <row r="822" spans="1:10" x14ac:dyDescent="0.35">
      <c r="A822" s="1" t="s">
        <v>1988</v>
      </c>
      <c r="B822" s="1"/>
      <c r="C822" s="1">
        <v>34</v>
      </c>
      <c r="D822" s="37">
        <v>-0.86738252800000004</v>
      </c>
      <c r="E822" s="37">
        <v>0.69130434799999996</v>
      </c>
      <c r="F822" s="37">
        <v>1.4345841930637899</v>
      </c>
      <c r="G822" s="37">
        <v>6.3758389261744902E-2</v>
      </c>
      <c r="H822" s="37">
        <v>0.65761226723329802</v>
      </c>
      <c r="I822" s="37">
        <v>0.94576271186440597</v>
      </c>
      <c r="J822" s="1" t="s">
        <v>1989</v>
      </c>
    </row>
    <row r="823" spans="1:10" x14ac:dyDescent="0.35">
      <c r="A823" s="1" t="s">
        <v>1238</v>
      </c>
      <c r="B823" s="1"/>
      <c r="C823" s="1">
        <v>29</v>
      </c>
      <c r="D823" s="37">
        <v>0.85611351400000002</v>
      </c>
      <c r="E823" s="37">
        <v>0.69174311899999996</v>
      </c>
      <c r="F823" s="37">
        <v>1.0301844019709101</v>
      </c>
      <c r="G823" s="37">
        <v>0.40823327615780403</v>
      </c>
      <c r="H823" s="37">
        <v>1.0651849647165299</v>
      </c>
      <c r="I823" s="37">
        <v>0.38907849829351498</v>
      </c>
      <c r="J823" s="1" t="s">
        <v>1239</v>
      </c>
    </row>
    <row r="824" spans="1:10" x14ac:dyDescent="0.35">
      <c r="A824" s="1" t="s">
        <v>1962</v>
      </c>
      <c r="B824" s="1"/>
      <c r="C824" s="1">
        <v>16</v>
      </c>
      <c r="D824" s="37">
        <v>-0.83906065900000004</v>
      </c>
      <c r="E824" s="37">
        <v>0.69181034500000005</v>
      </c>
      <c r="F824" s="37">
        <v>0.37183107679165001</v>
      </c>
      <c r="G824" s="37">
        <v>1</v>
      </c>
      <c r="H824" s="37">
        <v>-1.0199803840614201</v>
      </c>
      <c r="I824" s="37">
        <v>0.44339622641509402</v>
      </c>
      <c r="J824" s="1" t="s">
        <v>1963</v>
      </c>
    </row>
    <row r="825" spans="1:10" x14ac:dyDescent="0.35">
      <c r="A825" s="1" t="s">
        <v>1228</v>
      </c>
      <c r="B825" s="1"/>
      <c r="C825" s="1">
        <v>54</v>
      </c>
      <c r="D825" s="37">
        <v>0.86633679900000005</v>
      </c>
      <c r="E825" s="37">
        <v>0.69380531000000001</v>
      </c>
      <c r="F825" s="37">
        <v>-0.73776574054918398</v>
      </c>
      <c r="G825" s="37">
        <v>0.91094147582697205</v>
      </c>
      <c r="H825" s="37">
        <v>0.77387287053814802</v>
      </c>
      <c r="I825" s="37">
        <v>0.854430379746835</v>
      </c>
      <c r="J825" s="1" t="s">
        <v>1229</v>
      </c>
    </row>
    <row r="826" spans="1:10" x14ac:dyDescent="0.35">
      <c r="A826" s="1" t="s">
        <v>1290</v>
      </c>
      <c r="B826" s="1"/>
      <c r="C826" s="1">
        <v>10</v>
      </c>
      <c r="D826" s="37">
        <v>0.82282856900000001</v>
      </c>
      <c r="E826" s="37">
        <v>0.69639468699999996</v>
      </c>
      <c r="F826" s="37">
        <v>-0.98427184035988202</v>
      </c>
      <c r="G826" s="37">
        <v>0.47972972972972899</v>
      </c>
      <c r="H826" s="37">
        <v>-0.94195698539915995</v>
      </c>
      <c r="I826" s="37">
        <v>0.53379953379953304</v>
      </c>
      <c r="J826" s="1" t="s">
        <v>1291</v>
      </c>
    </row>
    <row r="827" spans="1:10" x14ac:dyDescent="0.35">
      <c r="A827" s="1" t="s">
        <v>1179</v>
      </c>
      <c r="B827" s="1"/>
      <c r="C827" s="1">
        <v>118</v>
      </c>
      <c r="D827" s="37">
        <v>0.894199454</v>
      </c>
      <c r="E827" s="37">
        <v>0.69706840400000003</v>
      </c>
      <c r="F827" s="37">
        <v>1.0941163377464</v>
      </c>
      <c r="G827" s="37">
        <v>0.29970760233918098</v>
      </c>
      <c r="H827" s="37">
        <v>1.08914216212492</v>
      </c>
      <c r="I827" s="37">
        <v>0.29264705882352898</v>
      </c>
      <c r="J827" s="1" t="s">
        <v>1180</v>
      </c>
    </row>
    <row r="828" spans="1:10" x14ac:dyDescent="0.35">
      <c r="A828" s="1" t="s">
        <v>1982</v>
      </c>
      <c r="B828" s="1"/>
      <c r="C828" s="1">
        <v>36</v>
      </c>
      <c r="D828" s="37">
        <v>-0.85905663099999996</v>
      </c>
      <c r="E828" s="37">
        <v>0.70132743399999997</v>
      </c>
      <c r="F828" s="37">
        <v>0.74151609713164301</v>
      </c>
      <c r="G828" s="37">
        <v>0.84667802385008495</v>
      </c>
      <c r="H828" s="37">
        <v>-0.91745510665996</v>
      </c>
      <c r="I828" s="37">
        <v>0.59558823529411697</v>
      </c>
      <c r="J828" s="1" t="s">
        <v>1983</v>
      </c>
    </row>
    <row r="829" spans="1:10" x14ac:dyDescent="0.35">
      <c r="A829" s="1" t="s">
        <v>1230</v>
      </c>
      <c r="B829" s="1"/>
      <c r="C829" s="1">
        <v>80</v>
      </c>
      <c r="D829" s="37">
        <v>0.86547021800000001</v>
      </c>
      <c r="E829" s="37">
        <v>0.70283806299999996</v>
      </c>
      <c r="F829" s="37">
        <v>0.935783479947908</v>
      </c>
      <c r="G829" s="37">
        <v>0.58281249999999996</v>
      </c>
      <c r="H829" s="37">
        <v>1.0148454138267999</v>
      </c>
      <c r="I829" s="37">
        <v>0.429022082018927</v>
      </c>
      <c r="J829" s="1" t="s">
        <v>1231</v>
      </c>
    </row>
    <row r="830" spans="1:10" x14ac:dyDescent="0.35">
      <c r="A830" s="1" t="s">
        <v>1242</v>
      </c>
      <c r="B830" s="1"/>
      <c r="C830" s="1">
        <v>55</v>
      </c>
      <c r="D830" s="37">
        <v>0.85372020900000001</v>
      </c>
      <c r="E830" s="37">
        <v>0.70826010500000003</v>
      </c>
      <c r="F830" s="37">
        <v>-1.0308264259264901</v>
      </c>
      <c r="G830" s="37">
        <v>0.38750000000000001</v>
      </c>
      <c r="H830" s="37">
        <v>-0.59054611424776904</v>
      </c>
      <c r="I830" s="37">
        <v>1</v>
      </c>
      <c r="J830" s="1" t="s">
        <v>1243</v>
      </c>
    </row>
    <row r="831" spans="1:10" x14ac:dyDescent="0.35">
      <c r="A831" s="1" t="s">
        <v>1976</v>
      </c>
      <c r="B831" s="1"/>
      <c r="C831" s="1">
        <v>32</v>
      </c>
      <c r="D831" s="37">
        <v>-0.85260893900000001</v>
      </c>
      <c r="E831" s="37">
        <v>0.70888888900000002</v>
      </c>
      <c r="F831" s="37">
        <v>0.76101083950093595</v>
      </c>
      <c r="G831" s="37">
        <v>0.822445561139028</v>
      </c>
      <c r="H831" s="37">
        <v>-0.80166709759972299</v>
      </c>
      <c r="I831" s="37">
        <v>0.80481927710843304</v>
      </c>
      <c r="J831" s="1" t="s">
        <v>1977</v>
      </c>
    </row>
    <row r="832" spans="1:10" x14ac:dyDescent="0.35">
      <c r="A832" s="1" t="s">
        <v>1937</v>
      </c>
      <c r="B832" s="1"/>
      <c r="C832" s="1">
        <v>11</v>
      </c>
      <c r="D832" s="37">
        <v>-0.80526856300000005</v>
      </c>
      <c r="E832" s="37">
        <v>0.71074380199999998</v>
      </c>
      <c r="F832" s="37">
        <v>0.60479104859095101</v>
      </c>
      <c r="G832" s="37">
        <v>0.92611683848797199</v>
      </c>
      <c r="H832" s="37">
        <v>-0.90795851137014905</v>
      </c>
      <c r="I832" s="37">
        <v>0.56750572082379802</v>
      </c>
      <c r="J832" s="1" t="s">
        <v>1938</v>
      </c>
    </row>
    <row r="833" spans="1:10" x14ac:dyDescent="0.35">
      <c r="A833" s="1" t="s">
        <v>1960</v>
      </c>
      <c r="B833" s="1"/>
      <c r="C833" s="1">
        <v>26</v>
      </c>
      <c r="D833" s="37">
        <v>-0.83904478900000001</v>
      </c>
      <c r="E833" s="37">
        <v>0.71238938100000004</v>
      </c>
      <c r="F833" s="37">
        <v>0.63262323289844102</v>
      </c>
      <c r="G833" s="37">
        <v>0.93965517241379304</v>
      </c>
      <c r="H833" s="37">
        <v>-0.84046993923033197</v>
      </c>
      <c r="I833" s="37">
        <v>0.72771084337349401</v>
      </c>
      <c r="J833" s="1" t="s">
        <v>1961</v>
      </c>
    </row>
    <row r="834" spans="1:10" x14ac:dyDescent="0.35">
      <c r="A834" s="1" t="s">
        <v>1262</v>
      </c>
      <c r="B834" s="1"/>
      <c r="C834" s="1">
        <v>40</v>
      </c>
      <c r="D834" s="37">
        <v>0.83864575200000002</v>
      </c>
      <c r="E834" s="37">
        <v>0.71274685800000004</v>
      </c>
      <c r="F834" s="37">
        <v>-1.2176056898566101</v>
      </c>
      <c r="G834" s="37">
        <v>0.15158924205378899</v>
      </c>
      <c r="H834" s="37">
        <v>0.71107493808415101</v>
      </c>
      <c r="I834" s="37">
        <v>0.90133779264213998</v>
      </c>
      <c r="J834" s="1" t="s">
        <v>1263</v>
      </c>
    </row>
    <row r="835" spans="1:10" x14ac:dyDescent="0.35">
      <c r="A835" s="1" t="s">
        <v>1276</v>
      </c>
      <c r="B835" s="1"/>
      <c r="C835" s="1">
        <v>33</v>
      </c>
      <c r="D835" s="37">
        <v>0.82997589900000002</v>
      </c>
      <c r="E835" s="37">
        <v>0.71350365000000004</v>
      </c>
      <c r="F835" s="37">
        <v>-0.60703719987681304</v>
      </c>
      <c r="G835" s="37">
        <v>0.98029556650246297</v>
      </c>
      <c r="H835" s="37">
        <v>0.79500768938657695</v>
      </c>
      <c r="I835" s="37">
        <v>0.78103448275861997</v>
      </c>
      <c r="J835" s="1" t="s">
        <v>1277</v>
      </c>
    </row>
    <row r="836" spans="1:10" x14ac:dyDescent="0.35">
      <c r="A836" s="1" t="s">
        <v>1952</v>
      </c>
      <c r="B836" s="1"/>
      <c r="C836" s="1">
        <v>18</v>
      </c>
      <c r="D836" s="37">
        <v>-0.81987950899999995</v>
      </c>
      <c r="E836" s="37">
        <v>0.71489361699999998</v>
      </c>
      <c r="F836" s="37">
        <v>-1.0933967338286099</v>
      </c>
      <c r="G836" s="37">
        <v>0.35402298850574698</v>
      </c>
      <c r="H836" s="37">
        <v>-0.96025960545394495</v>
      </c>
      <c r="I836" s="37">
        <v>0.51501154734411003</v>
      </c>
      <c r="J836" s="1" t="s">
        <v>1953</v>
      </c>
    </row>
    <row r="837" spans="1:10" x14ac:dyDescent="0.35">
      <c r="A837" s="1" t="s">
        <v>1305</v>
      </c>
      <c r="B837" s="1"/>
      <c r="C837" s="1">
        <v>15</v>
      </c>
      <c r="D837" s="37">
        <v>0.80894654300000002</v>
      </c>
      <c r="E837" s="37">
        <v>0.71669793599999998</v>
      </c>
      <c r="F837" s="37">
        <v>1.2726789366467</v>
      </c>
      <c r="G837" s="37">
        <v>0.18035714285714199</v>
      </c>
      <c r="H837" s="37">
        <v>1.0616878359675299</v>
      </c>
      <c r="I837" s="37">
        <v>0.389273356401384</v>
      </c>
      <c r="J837" s="1" t="s">
        <v>1306</v>
      </c>
    </row>
    <row r="838" spans="1:10" x14ac:dyDescent="0.35">
      <c r="A838" s="1" t="s">
        <v>1303</v>
      </c>
      <c r="B838" s="1"/>
      <c r="C838" s="1">
        <v>15</v>
      </c>
      <c r="D838" s="37">
        <v>0.80945953199999998</v>
      </c>
      <c r="E838" s="37">
        <v>0.71669793599999998</v>
      </c>
      <c r="F838" s="37">
        <v>-1.35028818200959</v>
      </c>
      <c r="G838" s="37">
        <v>0.14027149321266899</v>
      </c>
      <c r="H838" s="37">
        <v>-1.29820047950304</v>
      </c>
      <c r="I838" s="37">
        <v>0.14858490566037699</v>
      </c>
      <c r="J838" s="1" t="s">
        <v>1304</v>
      </c>
    </row>
    <row r="839" spans="1:10" x14ac:dyDescent="0.35">
      <c r="A839" s="1" t="s">
        <v>1254</v>
      </c>
      <c r="B839" s="1"/>
      <c r="C839" s="1">
        <v>53</v>
      </c>
      <c r="D839" s="37">
        <v>0.847509972</v>
      </c>
      <c r="E839" s="37">
        <v>0.71929824600000003</v>
      </c>
      <c r="F839" s="37">
        <v>1.3414691852298299</v>
      </c>
      <c r="G839" s="37">
        <v>8.9256198347107393E-2</v>
      </c>
      <c r="H839" s="37">
        <v>1.43380912923051</v>
      </c>
      <c r="I839" s="37">
        <v>4.1467304625199299E-2</v>
      </c>
      <c r="J839" s="1" t="s">
        <v>1255</v>
      </c>
    </row>
    <row r="840" spans="1:10" x14ac:dyDescent="0.35">
      <c r="A840" s="1" t="s">
        <v>1181</v>
      </c>
      <c r="B840" s="1"/>
      <c r="C840" s="1">
        <v>169</v>
      </c>
      <c r="D840" s="37">
        <v>0.89416465099999998</v>
      </c>
      <c r="E840" s="37">
        <v>0.72298325699999999</v>
      </c>
      <c r="F840" s="37">
        <v>0.56207351101584302</v>
      </c>
      <c r="G840" s="37">
        <v>1</v>
      </c>
      <c r="H840" s="37">
        <v>0.97019942365158995</v>
      </c>
      <c r="I840" s="37">
        <v>0.52537313432835797</v>
      </c>
      <c r="J840" s="1" t="s">
        <v>1182</v>
      </c>
    </row>
    <row r="841" spans="1:10" x14ac:dyDescent="0.35">
      <c r="A841" s="1" t="s">
        <v>1944</v>
      </c>
      <c r="B841" s="1"/>
      <c r="C841" s="1">
        <v>13</v>
      </c>
      <c r="D841" s="37">
        <v>-0.81265677999999997</v>
      </c>
      <c r="E841" s="37">
        <v>0.72304439700000001</v>
      </c>
      <c r="F841" s="37">
        <v>0.59327743537599698</v>
      </c>
      <c r="G841" s="37">
        <v>0.92644483362521801</v>
      </c>
      <c r="H841" s="37">
        <v>-0.84301157809641403</v>
      </c>
      <c r="I841" s="37">
        <v>0.67289719626168198</v>
      </c>
      <c r="J841" s="1" t="s">
        <v>1945</v>
      </c>
    </row>
    <row r="842" spans="1:10" x14ac:dyDescent="0.35">
      <c r="A842" s="1" t="s">
        <v>1296</v>
      </c>
      <c r="B842" s="1"/>
      <c r="C842" s="1">
        <v>23</v>
      </c>
      <c r="D842" s="37">
        <v>0.81763032099999999</v>
      </c>
      <c r="E842" s="37">
        <v>0.72490706299999996</v>
      </c>
      <c r="F842" s="37">
        <v>0.89530108027029198</v>
      </c>
      <c r="G842" s="37">
        <v>0.58532423208191098</v>
      </c>
      <c r="H842" s="37">
        <v>1.0622378083472299</v>
      </c>
      <c r="I842" s="37">
        <v>0.38539898132427802</v>
      </c>
      <c r="J842" s="1" t="s">
        <v>1297</v>
      </c>
    </row>
    <row r="843" spans="1:10" x14ac:dyDescent="0.35">
      <c r="A843" s="1" t="s">
        <v>1986</v>
      </c>
      <c r="B843" s="1"/>
      <c r="C843" s="1">
        <v>68</v>
      </c>
      <c r="D843" s="37">
        <v>-0.86293772199999996</v>
      </c>
      <c r="E843" s="37">
        <v>0.72506082699999996</v>
      </c>
      <c r="F843" s="37">
        <v>-0.69926507689400996</v>
      </c>
      <c r="G843" s="37">
        <v>0.97826086956521696</v>
      </c>
      <c r="H843" s="37">
        <v>-0.96000173665479704</v>
      </c>
      <c r="I843" s="37">
        <v>0.54376657824933605</v>
      </c>
      <c r="J843" s="1" t="s">
        <v>1987</v>
      </c>
    </row>
    <row r="844" spans="1:10" x14ac:dyDescent="0.35">
      <c r="A844" s="1" t="s">
        <v>1284</v>
      </c>
      <c r="B844" s="1"/>
      <c r="C844" s="1">
        <v>28</v>
      </c>
      <c r="D844" s="37">
        <v>0.826153264</v>
      </c>
      <c r="E844" s="37">
        <v>0.72509225099999997</v>
      </c>
      <c r="F844" s="37">
        <v>0.49452901850052999</v>
      </c>
      <c r="G844" s="37">
        <v>0.99139414802065395</v>
      </c>
      <c r="H844" s="37">
        <v>0.82822703788031504</v>
      </c>
      <c r="I844" s="37">
        <v>0.74105621805792099</v>
      </c>
      <c r="J844" s="1" t="s">
        <v>1285</v>
      </c>
    </row>
    <row r="845" spans="1:10" x14ac:dyDescent="0.35">
      <c r="A845" s="1" t="s">
        <v>1240</v>
      </c>
      <c r="B845" s="1"/>
      <c r="C845" s="1">
        <v>65</v>
      </c>
      <c r="D845" s="37">
        <v>0.85540995900000005</v>
      </c>
      <c r="E845" s="37">
        <v>0.72680412400000005</v>
      </c>
      <c r="F845" s="37">
        <v>0.78498755614302795</v>
      </c>
      <c r="G845" s="37">
        <v>0.83948635634028801</v>
      </c>
      <c r="H845" s="37">
        <v>0.92588882701837405</v>
      </c>
      <c r="I845" s="37">
        <v>0.582018927444795</v>
      </c>
      <c r="J845" s="1" t="s">
        <v>1241</v>
      </c>
    </row>
    <row r="846" spans="1:10" x14ac:dyDescent="0.35">
      <c r="A846" s="1" t="s">
        <v>1943</v>
      </c>
      <c r="B846" s="1"/>
      <c r="C846" s="1">
        <v>13</v>
      </c>
      <c r="D846" s="37">
        <v>-0.810134354</v>
      </c>
      <c r="E846" s="37">
        <v>0.72727272700000001</v>
      </c>
      <c r="F846" s="37">
        <v>1.3751272401832899</v>
      </c>
      <c r="G846" s="37">
        <v>0.129662522202486</v>
      </c>
      <c r="H846" s="37">
        <v>1.0593972561186999</v>
      </c>
      <c r="I846" s="37">
        <v>0.41114982578397202</v>
      </c>
      <c r="J846" s="1" t="s">
        <v>1853</v>
      </c>
    </row>
    <row r="847" spans="1:10" x14ac:dyDescent="0.35">
      <c r="A847" s="1" t="s">
        <v>1321</v>
      </c>
      <c r="B847" s="1"/>
      <c r="C847" s="1">
        <v>11</v>
      </c>
      <c r="D847" s="37">
        <v>0.79678875199999999</v>
      </c>
      <c r="E847" s="37">
        <v>0.72972972999999997</v>
      </c>
      <c r="F847" s="37">
        <v>0.99534422544794598</v>
      </c>
      <c r="G847" s="37">
        <v>0.45876288659793801</v>
      </c>
      <c r="H847" s="37">
        <v>0.83217633273138403</v>
      </c>
      <c r="I847" s="37">
        <v>0.70298769771529002</v>
      </c>
      <c r="J847" s="1" t="s">
        <v>1322</v>
      </c>
    </row>
    <row r="848" spans="1:10" x14ac:dyDescent="0.35">
      <c r="A848" s="1" t="s">
        <v>1252</v>
      </c>
      <c r="B848" s="1"/>
      <c r="C848" s="1">
        <v>84</v>
      </c>
      <c r="D848" s="37">
        <v>0.84845333300000003</v>
      </c>
      <c r="E848" s="37">
        <v>0.73039215700000004</v>
      </c>
      <c r="F848" s="37">
        <v>-1.41461477589453</v>
      </c>
      <c r="G848" s="37">
        <v>2.78551532033426E-2</v>
      </c>
      <c r="H848" s="37">
        <v>-0.85796239384891504</v>
      </c>
      <c r="I848" s="37">
        <v>0.79501385041551198</v>
      </c>
      <c r="J848" s="1" t="s">
        <v>1253</v>
      </c>
    </row>
    <row r="849" spans="1:10" x14ac:dyDescent="0.35">
      <c r="A849" s="1" t="s">
        <v>1964</v>
      </c>
      <c r="B849" s="1"/>
      <c r="C849" s="1">
        <v>34</v>
      </c>
      <c r="D849" s="37">
        <v>-0.84055380899999999</v>
      </c>
      <c r="E849" s="37">
        <v>0.73043478299999998</v>
      </c>
      <c r="F849" s="37">
        <v>0.92589839374552296</v>
      </c>
      <c r="G849" s="37">
        <v>0.57046979865771796</v>
      </c>
      <c r="H849" s="37">
        <v>-0.81957960316884504</v>
      </c>
      <c r="I849" s="37">
        <v>0.77669902912621303</v>
      </c>
      <c r="J849" s="1" t="s">
        <v>1965</v>
      </c>
    </row>
    <row r="850" spans="1:10" x14ac:dyDescent="0.35">
      <c r="A850" s="1" t="s">
        <v>1966</v>
      </c>
      <c r="B850" s="1"/>
      <c r="C850" s="1">
        <v>36</v>
      </c>
      <c r="D850" s="37">
        <v>-0.84125826500000001</v>
      </c>
      <c r="E850" s="37">
        <v>0.73230088500000001</v>
      </c>
      <c r="F850" s="37">
        <v>1.08052552561683</v>
      </c>
      <c r="G850" s="37">
        <v>0.34582623509369598</v>
      </c>
      <c r="H850" s="37">
        <v>0.82511276415702695</v>
      </c>
      <c r="I850" s="37">
        <v>0.72895622895622803</v>
      </c>
      <c r="J850" s="1" t="s">
        <v>1967</v>
      </c>
    </row>
    <row r="851" spans="1:10" x14ac:dyDescent="0.35">
      <c r="A851" s="1" t="s">
        <v>1935</v>
      </c>
      <c r="B851" s="1"/>
      <c r="C851" s="1">
        <v>14</v>
      </c>
      <c r="D851" s="37">
        <v>-0.80463687299999997</v>
      </c>
      <c r="E851" s="37">
        <v>0.73572938700000001</v>
      </c>
      <c r="F851" s="37">
        <v>0.80580384929696902</v>
      </c>
      <c r="G851" s="37">
        <v>0.71403197158081699</v>
      </c>
      <c r="H851" s="37">
        <v>0.631749582982567</v>
      </c>
      <c r="I851" s="37">
        <v>0.90592334494773497</v>
      </c>
      <c r="J851" s="1" t="s">
        <v>1936</v>
      </c>
    </row>
    <row r="852" spans="1:10" x14ac:dyDescent="0.35">
      <c r="A852" s="1" t="s">
        <v>2012</v>
      </c>
      <c r="B852" s="1"/>
      <c r="C852" s="1">
        <v>76</v>
      </c>
      <c r="D852" s="37">
        <v>-0.88804527099999997</v>
      </c>
      <c r="E852" s="37">
        <v>0.73645320199999997</v>
      </c>
      <c r="F852" s="37">
        <v>0.77376197935509095</v>
      </c>
      <c r="G852" s="37">
        <v>0.88679245283018804</v>
      </c>
      <c r="H852" s="37">
        <v>-0.94432011272272998</v>
      </c>
      <c r="I852" s="37">
        <v>0.58855585831062596</v>
      </c>
      <c r="J852" s="1" t="s">
        <v>2013</v>
      </c>
    </row>
    <row r="853" spans="1:10" x14ac:dyDescent="0.35">
      <c r="A853" s="1" t="s">
        <v>1974</v>
      </c>
      <c r="B853" s="1"/>
      <c r="C853" s="1">
        <v>31</v>
      </c>
      <c r="D853" s="37">
        <v>-0.84934542199999996</v>
      </c>
      <c r="E853" s="37">
        <v>0.73730684300000005</v>
      </c>
      <c r="F853" s="37">
        <v>1.4870729177005999</v>
      </c>
      <c r="G853" s="37">
        <v>5.8139534883720902E-2</v>
      </c>
      <c r="H853" s="37">
        <v>1.4255212829360699</v>
      </c>
      <c r="I853" s="37">
        <v>5.4888507718696397E-2</v>
      </c>
      <c r="J853" s="1" t="s">
        <v>1975</v>
      </c>
    </row>
    <row r="854" spans="1:10" x14ac:dyDescent="0.35">
      <c r="A854" s="1" t="s">
        <v>1317</v>
      </c>
      <c r="B854" s="1"/>
      <c r="C854" s="1">
        <v>17</v>
      </c>
      <c r="D854" s="37">
        <v>0.80043837200000001</v>
      </c>
      <c r="E854" s="37">
        <v>0.73913043499999997</v>
      </c>
      <c r="F854" s="37">
        <v>0.69932601215989698</v>
      </c>
      <c r="G854" s="37">
        <v>0.86809269162210301</v>
      </c>
      <c r="H854" s="37">
        <v>0.71149197842356804</v>
      </c>
      <c r="I854" s="37">
        <v>0.86476868327402101</v>
      </c>
      <c r="J854" s="1" t="s">
        <v>1318</v>
      </c>
    </row>
    <row r="855" spans="1:10" x14ac:dyDescent="0.35">
      <c r="A855" s="1" t="s">
        <v>1925</v>
      </c>
      <c r="B855" s="1"/>
      <c r="C855" s="1">
        <v>14</v>
      </c>
      <c r="D855" s="37">
        <v>-0.798172836</v>
      </c>
      <c r="E855" s="37">
        <v>0.73995771700000001</v>
      </c>
      <c r="F855" s="37">
        <v>0.88484403103876696</v>
      </c>
      <c r="G855" s="37">
        <v>0.60746003552397798</v>
      </c>
      <c r="H855" s="37">
        <v>-0.99390452531282303</v>
      </c>
      <c r="I855" s="37">
        <v>0.48598130841121401</v>
      </c>
      <c r="J855" s="1" t="s">
        <v>1926</v>
      </c>
    </row>
    <row r="856" spans="1:10" x14ac:dyDescent="0.35">
      <c r="A856" s="1" t="s">
        <v>1313</v>
      </c>
      <c r="B856" s="1"/>
      <c r="C856" s="1">
        <v>21</v>
      </c>
      <c r="D856" s="37">
        <v>0.80526659199999995</v>
      </c>
      <c r="E856" s="37">
        <v>0.74007220200000001</v>
      </c>
      <c r="F856" s="37">
        <v>-0.63086211314872498</v>
      </c>
      <c r="G856" s="37">
        <v>0.94847775175644</v>
      </c>
      <c r="H856" s="37">
        <v>0.61413438001101806</v>
      </c>
      <c r="I856" s="37">
        <v>0.95524956970740105</v>
      </c>
      <c r="J856" s="1" t="s">
        <v>1314</v>
      </c>
    </row>
    <row r="857" spans="1:10" x14ac:dyDescent="0.35">
      <c r="A857" s="1" t="s">
        <v>1978</v>
      </c>
      <c r="B857" s="1"/>
      <c r="C857" s="1">
        <v>59</v>
      </c>
      <c r="D857" s="37">
        <v>-0.85523589</v>
      </c>
      <c r="E857" s="37">
        <v>0.74340527599999995</v>
      </c>
      <c r="F857" s="37">
        <v>1.3089492246449199</v>
      </c>
      <c r="G857" s="37">
        <v>0.10064935064935</v>
      </c>
      <c r="H857" s="37">
        <v>-0.77176588888333897</v>
      </c>
      <c r="I857" s="37">
        <v>0.88555858310626701</v>
      </c>
      <c r="J857" s="1" t="s">
        <v>1979</v>
      </c>
    </row>
    <row r="858" spans="1:10" x14ac:dyDescent="0.35">
      <c r="A858" s="1" t="s">
        <v>1315</v>
      </c>
      <c r="B858" s="1"/>
      <c r="C858" s="1">
        <v>32</v>
      </c>
      <c r="D858" s="37">
        <v>0.804773505</v>
      </c>
      <c r="E858" s="37">
        <v>0.744565217</v>
      </c>
      <c r="F858" s="37">
        <v>1.20256527873504</v>
      </c>
      <c r="G858" s="37">
        <v>0.226130653266331</v>
      </c>
      <c r="H858" s="37">
        <v>1.2225255073135799</v>
      </c>
      <c r="I858" s="37">
        <v>0.18057921635434401</v>
      </c>
      <c r="J858" s="1" t="s">
        <v>1316</v>
      </c>
    </row>
    <row r="859" spans="1:10" x14ac:dyDescent="0.35">
      <c r="A859" s="1" t="s">
        <v>1311</v>
      </c>
      <c r="B859" s="1"/>
      <c r="C859" s="1">
        <v>24</v>
      </c>
      <c r="D859" s="37">
        <v>0.80599257300000005</v>
      </c>
      <c r="E859" s="37">
        <v>0.74545454499999997</v>
      </c>
      <c r="F859" s="37">
        <v>-1.1757847068927201</v>
      </c>
      <c r="G859" s="37">
        <v>0.23913043478260801</v>
      </c>
      <c r="H859" s="37">
        <v>0.89060958627299103</v>
      </c>
      <c r="I859" s="37">
        <v>0.62348877374784095</v>
      </c>
      <c r="J859" s="1" t="s">
        <v>1312</v>
      </c>
    </row>
    <row r="860" spans="1:10" x14ac:dyDescent="0.35">
      <c r="A860" s="1" t="s">
        <v>1331</v>
      </c>
      <c r="B860" s="1"/>
      <c r="C860" s="1">
        <v>15</v>
      </c>
      <c r="D860" s="37">
        <v>0.785660515</v>
      </c>
      <c r="E860" s="37">
        <v>0.75046904299999995</v>
      </c>
      <c r="F860" s="37">
        <v>-1.1303425186609799</v>
      </c>
      <c r="G860" s="37">
        <v>0.301369863013698</v>
      </c>
      <c r="H860" s="37">
        <v>0.52989837527703998</v>
      </c>
      <c r="I860" s="37">
        <v>0.97556719022687599</v>
      </c>
      <c r="J860" s="1" t="s">
        <v>1332</v>
      </c>
    </row>
    <row r="861" spans="1:10" x14ac:dyDescent="0.35">
      <c r="A861" s="1" t="s">
        <v>1359</v>
      </c>
      <c r="B861" s="1"/>
      <c r="C861" s="1">
        <v>13</v>
      </c>
      <c r="D861" s="37">
        <v>0.76799206099999995</v>
      </c>
      <c r="E861" s="37">
        <v>0.75047258999999999</v>
      </c>
      <c r="F861" s="37">
        <v>0.94967067713662701</v>
      </c>
      <c r="G861" s="37">
        <v>0.518388791593695</v>
      </c>
      <c r="H861" s="37">
        <v>1.2287332023148001</v>
      </c>
      <c r="I861" s="37">
        <v>0.20557491289198601</v>
      </c>
      <c r="J861" s="1" t="s">
        <v>1360</v>
      </c>
    </row>
    <row r="862" spans="1:10" x14ac:dyDescent="0.35">
      <c r="A862" s="1" t="s">
        <v>1260</v>
      </c>
      <c r="B862" s="1"/>
      <c r="C862" s="1">
        <v>69</v>
      </c>
      <c r="D862" s="37">
        <v>0.84025476899999996</v>
      </c>
      <c r="E862" s="37">
        <v>0.75085324200000003</v>
      </c>
      <c r="F862" s="37">
        <v>0.70878211176634998</v>
      </c>
      <c r="G862" s="37">
        <v>0.95714285714285696</v>
      </c>
      <c r="H862" s="37">
        <v>1.03043856802929</v>
      </c>
      <c r="I862" s="37">
        <v>0.41045958795562598</v>
      </c>
      <c r="J862" s="1" t="s">
        <v>1261</v>
      </c>
    </row>
    <row r="863" spans="1:10" x14ac:dyDescent="0.35">
      <c r="A863" s="1" t="s">
        <v>1309</v>
      </c>
      <c r="B863" s="1"/>
      <c r="C863" s="1">
        <v>42</v>
      </c>
      <c r="D863" s="37">
        <v>0.80659403600000001</v>
      </c>
      <c r="E863" s="37">
        <v>0.75178571400000005</v>
      </c>
      <c r="F863" s="37">
        <v>0.81628422631951203</v>
      </c>
      <c r="G863" s="37">
        <v>0.77777777777777701</v>
      </c>
      <c r="H863" s="37">
        <v>-0.9661566808466</v>
      </c>
      <c r="I863" s="37">
        <v>0.530612244897959</v>
      </c>
      <c r="J863" s="1" t="s">
        <v>1310</v>
      </c>
    </row>
    <row r="864" spans="1:10" x14ac:dyDescent="0.35">
      <c r="A864" s="1" t="s">
        <v>1373</v>
      </c>
      <c r="B864" s="1"/>
      <c r="C864" s="1">
        <v>13</v>
      </c>
      <c r="D864" s="37">
        <v>0.75821621299999997</v>
      </c>
      <c r="E864" s="37">
        <v>0.75614366700000002</v>
      </c>
      <c r="F864" s="37">
        <v>-1.07066982227887</v>
      </c>
      <c r="G864" s="37">
        <v>0.364269141531322</v>
      </c>
      <c r="H864" s="37">
        <v>-0.903009588421951</v>
      </c>
      <c r="I864" s="37">
        <v>0.57476635514018604</v>
      </c>
      <c r="J864" s="1" t="s">
        <v>1374</v>
      </c>
    </row>
    <row r="865" spans="1:10" x14ac:dyDescent="0.35">
      <c r="A865" s="1" t="s">
        <v>1302</v>
      </c>
      <c r="B865" s="1"/>
      <c r="C865" s="1">
        <v>30</v>
      </c>
      <c r="D865" s="37">
        <v>0.81224861500000001</v>
      </c>
      <c r="E865" s="37">
        <v>0.75905797100000005</v>
      </c>
      <c r="F865" s="37">
        <v>-0.69959867519527796</v>
      </c>
      <c r="G865" s="37">
        <v>0.899014778325123</v>
      </c>
      <c r="H865" s="37">
        <v>-0.77865598437814199</v>
      </c>
      <c r="I865" s="37">
        <v>0.847255369928401</v>
      </c>
      <c r="J865" s="1" t="s">
        <v>1206</v>
      </c>
    </row>
    <row r="866" spans="1:10" x14ac:dyDescent="0.35">
      <c r="A866" s="1" t="s">
        <v>1956</v>
      </c>
      <c r="B866" s="1"/>
      <c r="C866" s="1">
        <v>31</v>
      </c>
      <c r="D866" s="37">
        <v>-0.825597107</v>
      </c>
      <c r="E866" s="37">
        <v>0.76158940399999997</v>
      </c>
      <c r="F866" s="37">
        <v>0.57461289505077096</v>
      </c>
      <c r="G866" s="37">
        <v>0.97342192691029905</v>
      </c>
      <c r="H866" s="37">
        <v>-0.90645447373146204</v>
      </c>
      <c r="I866" s="37">
        <v>0.62768496420047704</v>
      </c>
      <c r="J866" s="1" t="s">
        <v>1957</v>
      </c>
    </row>
    <row r="867" spans="1:10" x14ac:dyDescent="0.35">
      <c r="A867" s="1" t="s">
        <v>1950</v>
      </c>
      <c r="B867" s="1"/>
      <c r="C867" s="1">
        <v>35</v>
      </c>
      <c r="D867" s="37">
        <v>-0.81905479199999998</v>
      </c>
      <c r="E867" s="37">
        <v>0.768398268</v>
      </c>
      <c r="F867" s="37">
        <v>-0.94212961804422302</v>
      </c>
      <c r="G867" s="37">
        <v>0.53753026634382495</v>
      </c>
      <c r="H867" s="37">
        <v>-0.929068204975801</v>
      </c>
      <c r="I867" s="37">
        <v>0.59472422062350105</v>
      </c>
      <c r="J867" s="1" t="s">
        <v>1951</v>
      </c>
    </row>
    <row r="868" spans="1:10" x14ac:dyDescent="0.35">
      <c r="A868" s="1" t="s">
        <v>2016</v>
      </c>
      <c r="B868" s="1"/>
      <c r="C868" s="1">
        <v>165</v>
      </c>
      <c r="D868" s="37">
        <v>-0.89252522899999998</v>
      </c>
      <c r="E868" s="37">
        <v>0.76878612700000004</v>
      </c>
      <c r="F868" s="37">
        <v>-0.80491952762456298</v>
      </c>
      <c r="G868" s="37">
        <v>0.96</v>
      </c>
      <c r="H868" s="37">
        <v>-0.86333846954641902</v>
      </c>
      <c r="I868" s="37">
        <v>0.85119047619047605</v>
      </c>
      <c r="J868" s="1" t="s">
        <v>2017</v>
      </c>
    </row>
    <row r="869" spans="1:10" x14ac:dyDescent="0.35">
      <c r="A869" s="1" t="s">
        <v>1939</v>
      </c>
      <c r="B869" s="1"/>
      <c r="C869" s="1">
        <v>23</v>
      </c>
      <c r="D869" s="37">
        <v>-0.80854686499999995</v>
      </c>
      <c r="E869" s="37">
        <v>0.77155172400000005</v>
      </c>
      <c r="F869" s="37">
        <v>1.19700358558483</v>
      </c>
      <c r="G869" s="37">
        <v>0.24489795918367299</v>
      </c>
      <c r="H869" s="37">
        <v>0.67520229712082602</v>
      </c>
      <c r="I869" s="37">
        <v>0.89982728842832405</v>
      </c>
      <c r="J869" s="1" t="s">
        <v>1940</v>
      </c>
    </row>
    <row r="870" spans="1:10" x14ac:dyDescent="0.35">
      <c r="A870" s="1" t="s">
        <v>1970</v>
      </c>
      <c r="B870" s="1"/>
      <c r="C870" s="1">
        <v>71</v>
      </c>
      <c r="D870" s="37">
        <v>-0.84607230300000003</v>
      </c>
      <c r="E870" s="37">
        <v>0.77349397600000003</v>
      </c>
      <c r="F870" s="37">
        <v>-0.89933373936598404</v>
      </c>
      <c r="G870" s="37">
        <v>0.66758241758241699</v>
      </c>
      <c r="H870" s="37">
        <v>-1.2675930851777499</v>
      </c>
      <c r="I870" s="37">
        <v>9.0185676392572897E-2</v>
      </c>
      <c r="J870" s="1" t="s">
        <v>1971</v>
      </c>
    </row>
    <row r="871" spans="1:10" x14ac:dyDescent="0.35">
      <c r="A871" s="1" t="s">
        <v>1280</v>
      </c>
      <c r="B871" s="1"/>
      <c r="C871" s="1">
        <v>85</v>
      </c>
      <c r="D871" s="37">
        <v>0.82824372700000004</v>
      </c>
      <c r="E871" s="37">
        <v>0.77392739300000002</v>
      </c>
      <c r="F871" s="37">
        <v>0.79366386330915195</v>
      </c>
      <c r="G871" s="37">
        <v>0.87981510015408304</v>
      </c>
      <c r="H871" s="37">
        <v>1.1033309631171</v>
      </c>
      <c r="I871" s="37">
        <v>0.29375000000000001</v>
      </c>
      <c r="J871" s="1" t="s">
        <v>1281</v>
      </c>
    </row>
    <row r="872" spans="1:10" x14ac:dyDescent="0.35">
      <c r="A872" s="1" t="s">
        <v>1300</v>
      </c>
      <c r="B872" s="1"/>
      <c r="C872" s="1">
        <v>49</v>
      </c>
      <c r="D872" s="37">
        <v>0.81309046299999999</v>
      </c>
      <c r="E872" s="37">
        <v>0.77408056000000003</v>
      </c>
      <c r="F872" s="37">
        <v>1.4782435008947199</v>
      </c>
      <c r="G872" s="37">
        <v>2.8475711892797299E-2</v>
      </c>
      <c r="H872" s="37">
        <v>1.1677689463518699</v>
      </c>
      <c r="I872" s="37">
        <v>0.21725239616613401</v>
      </c>
      <c r="J872" s="1" t="s">
        <v>1301</v>
      </c>
    </row>
    <row r="873" spans="1:10" x14ac:dyDescent="0.35">
      <c r="A873" s="1" t="s">
        <v>1323</v>
      </c>
      <c r="B873" s="1"/>
      <c r="C873" s="1">
        <v>28</v>
      </c>
      <c r="D873" s="37">
        <v>0.79523851099999998</v>
      </c>
      <c r="E873" s="37">
        <v>0.77490774900000003</v>
      </c>
      <c r="F873" s="37">
        <v>-0.59219007626195497</v>
      </c>
      <c r="G873" s="37">
        <v>0.98522167487684698</v>
      </c>
      <c r="H873" s="37">
        <v>0.71733455508035204</v>
      </c>
      <c r="I873" s="37">
        <v>0.88336192109777001</v>
      </c>
      <c r="J873" s="1" t="s">
        <v>1324</v>
      </c>
    </row>
    <row r="874" spans="1:10" x14ac:dyDescent="0.35">
      <c r="A874" s="1" t="s">
        <v>1946</v>
      </c>
      <c r="B874" s="1"/>
      <c r="C874" s="1">
        <v>34</v>
      </c>
      <c r="D874" s="37">
        <v>-0.81381389000000004</v>
      </c>
      <c r="E874" s="37">
        <v>0.77608695699999997</v>
      </c>
      <c r="F874" s="37">
        <v>0.92093258729340999</v>
      </c>
      <c r="G874" s="37">
        <v>0.58221476510067105</v>
      </c>
      <c r="H874" s="37">
        <v>-0.76676114950979202</v>
      </c>
      <c r="I874" s="37">
        <v>0.85679611650485399</v>
      </c>
      <c r="J874" s="1" t="s">
        <v>1947</v>
      </c>
    </row>
    <row r="875" spans="1:10" x14ac:dyDescent="0.35">
      <c r="A875" s="1" t="s">
        <v>1892</v>
      </c>
      <c r="B875" s="1"/>
      <c r="C875" s="1">
        <v>12</v>
      </c>
      <c r="D875" s="37">
        <v>-0.763786611</v>
      </c>
      <c r="E875" s="37">
        <v>0.77615062800000001</v>
      </c>
      <c r="F875" s="37">
        <v>-1.0575423810202</v>
      </c>
      <c r="G875" s="37">
        <v>0.39285714285714202</v>
      </c>
      <c r="H875" s="37">
        <v>-1.10988577443161</v>
      </c>
      <c r="I875" s="37">
        <v>0.31639722863741299</v>
      </c>
      <c r="J875" s="1" t="s">
        <v>1893</v>
      </c>
    </row>
    <row r="876" spans="1:10" x14ac:dyDescent="0.35">
      <c r="A876" s="1" t="s">
        <v>1329</v>
      </c>
      <c r="B876" s="1"/>
      <c r="C876" s="1">
        <v>35</v>
      </c>
      <c r="D876" s="37">
        <v>0.78972560199999997</v>
      </c>
      <c r="E876" s="37">
        <v>0.77777777800000003</v>
      </c>
      <c r="F876" s="37">
        <v>0.73248186051319097</v>
      </c>
      <c r="G876" s="37">
        <v>0.85689948892674594</v>
      </c>
      <c r="H876" s="37">
        <v>0.84071270838131995</v>
      </c>
      <c r="I876" s="37">
        <v>0.71623931623931603</v>
      </c>
      <c r="J876" s="1" t="s">
        <v>1330</v>
      </c>
    </row>
    <row r="877" spans="1:10" x14ac:dyDescent="0.35">
      <c r="A877" s="1" t="s">
        <v>1369</v>
      </c>
      <c r="B877" s="1"/>
      <c r="C877" s="1">
        <v>10</v>
      </c>
      <c r="D877" s="37">
        <v>0.75890822800000002</v>
      </c>
      <c r="E877" s="37">
        <v>0.77798861500000005</v>
      </c>
      <c r="F877" s="37">
        <v>0.61117978609572299</v>
      </c>
      <c r="G877" s="37">
        <v>0.92096219931271395</v>
      </c>
      <c r="H877" s="37">
        <v>0.66428518798314895</v>
      </c>
      <c r="I877" s="37">
        <v>0.88141592920353895</v>
      </c>
      <c r="J877" s="1" t="s">
        <v>1370</v>
      </c>
    </row>
    <row r="878" spans="1:10" x14ac:dyDescent="0.35">
      <c r="A878" s="1" t="s">
        <v>1325</v>
      </c>
      <c r="B878" s="1"/>
      <c r="C878" s="1">
        <v>28</v>
      </c>
      <c r="D878" s="37">
        <v>0.79127333799999999</v>
      </c>
      <c r="E878" s="37">
        <v>0.78228782299999999</v>
      </c>
      <c r="F878" s="37">
        <v>0.55675393717935295</v>
      </c>
      <c r="G878" s="37">
        <v>0.97590361445783103</v>
      </c>
      <c r="H878" s="37">
        <v>0.78416883461464604</v>
      </c>
      <c r="I878" s="37">
        <v>0.80579216354344096</v>
      </c>
      <c r="J878" s="1" t="s">
        <v>1326</v>
      </c>
    </row>
    <row r="879" spans="1:10" x14ac:dyDescent="0.35">
      <c r="A879" s="1" t="s">
        <v>1219</v>
      </c>
      <c r="B879" s="1"/>
      <c r="C879" s="1">
        <v>197</v>
      </c>
      <c r="D879" s="37">
        <v>0.86873069599999997</v>
      </c>
      <c r="E879" s="37">
        <v>0.78306092100000002</v>
      </c>
      <c r="F879" s="37">
        <v>1.0866753467510499</v>
      </c>
      <c r="G879" s="37">
        <v>0.27725437415881499</v>
      </c>
      <c r="H879" s="37">
        <v>1.0716042272292701</v>
      </c>
      <c r="I879" s="37">
        <v>0.32062146892655302</v>
      </c>
      <c r="J879" s="1" t="s">
        <v>1220</v>
      </c>
    </row>
    <row r="880" spans="1:10" x14ac:dyDescent="0.35">
      <c r="A880" s="1" t="s">
        <v>1927</v>
      </c>
      <c r="B880" s="1"/>
      <c r="C880" s="1">
        <v>23</v>
      </c>
      <c r="D880" s="37">
        <v>-0.79824123599999997</v>
      </c>
      <c r="E880" s="37">
        <v>0.78448275899999997</v>
      </c>
      <c r="F880" s="37">
        <v>1.0621549473090801</v>
      </c>
      <c r="G880" s="37">
        <v>0.37030716723549401</v>
      </c>
      <c r="H880" s="37">
        <v>-1.00990010053632</v>
      </c>
      <c r="I880" s="37">
        <v>0.438256658595641</v>
      </c>
      <c r="J880" s="1" t="s">
        <v>1928</v>
      </c>
    </row>
    <row r="881" spans="1:10" x14ac:dyDescent="0.35">
      <c r="A881" s="1" t="s">
        <v>1272</v>
      </c>
      <c r="B881" s="1"/>
      <c r="C881" s="1">
        <v>98</v>
      </c>
      <c r="D881" s="37">
        <v>0.83191620300000002</v>
      </c>
      <c r="E881" s="37">
        <v>0.784665579</v>
      </c>
      <c r="F881" s="37">
        <v>1.2711534029828999</v>
      </c>
      <c r="G881" s="37">
        <v>8.1039755351681897E-2</v>
      </c>
      <c r="H881" s="37">
        <v>1.0102238017010401</v>
      </c>
      <c r="I881" s="37">
        <v>0.45209580838323299</v>
      </c>
      <c r="J881" s="1" t="s">
        <v>1273</v>
      </c>
    </row>
    <row r="882" spans="1:10" x14ac:dyDescent="0.35">
      <c r="A882" s="1" t="s">
        <v>1337</v>
      </c>
      <c r="B882" s="1"/>
      <c r="C882" s="1">
        <v>22</v>
      </c>
      <c r="D882" s="37">
        <v>0.78029611600000004</v>
      </c>
      <c r="E882" s="37">
        <v>0.78467153300000003</v>
      </c>
      <c r="F882" s="37">
        <v>-0.68523402799650701</v>
      </c>
      <c r="G882" s="37">
        <v>0.90866510538641598</v>
      </c>
      <c r="H882" s="37">
        <v>0.67111174997976897</v>
      </c>
      <c r="I882" s="37">
        <v>0.91738382099827798</v>
      </c>
      <c r="J882" s="1" t="s">
        <v>1338</v>
      </c>
    </row>
    <row r="883" spans="1:10" x14ac:dyDescent="0.35">
      <c r="A883" s="1" t="s">
        <v>1917</v>
      </c>
      <c r="B883" s="1"/>
      <c r="C883" s="1">
        <v>28</v>
      </c>
      <c r="D883" s="37">
        <v>-0.79362381800000004</v>
      </c>
      <c r="E883" s="37">
        <v>0.78913043500000002</v>
      </c>
      <c r="F883" s="37">
        <v>0.380359826998595</v>
      </c>
      <c r="G883" s="37">
        <v>1</v>
      </c>
      <c r="H883" s="37">
        <v>-0.80323114773463899</v>
      </c>
      <c r="I883" s="37">
        <v>0.80481927710843304</v>
      </c>
      <c r="J883" s="1" t="s">
        <v>1918</v>
      </c>
    </row>
    <row r="884" spans="1:10" x14ac:dyDescent="0.35">
      <c r="A884" s="1" t="s">
        <v>1907</v>
      </c>
      <c r="B884" s="1"/>
      <c r="C884" s="1">
        <v>19</v>
      </c>
      <c r="D884" s="37">
        <v>-0.78121085499999998</v>
      </c>
      <c r="E884" s="37">
        <v>0.79166666699999999</v>
      </c>
      <c r="F884" s="37">
        <v>-0.54426363080456697</v>
      </c>
      <c r="G884" s="37">
        <v>0.97163120567375805</v>
      </c>
      <c r="H884" s="37">
        <v>-1.1139786347901499</v>
      </c>
      <c r="I884" s="37">
        <v>0.31627906976744102</v>
      </c>
      <c r="J884" s="1" t="s">
        <v>1908</v>
      </c>
    </row>
    <row r="885" spans="1:10" x14ac:dyDescent="0.35">
      <c r="A885" s="1" t="s">
        <v>1282</v>
      </c>
      <c r="B885" s="1"/>
      <c r="C885" s="1">
        <v>94</v>
      </c>
      <c r="D885" s="37">
        <v>0.82795052499999999</v>
      </c>
      <c r="E885" s="37">
        <v>0.79229480699999999</v>
      </c>
      <c r="F885" s="37">
        <v>-1.1477056056256301</v>
      </c>
      <c r="G885" s="37">
        <v>0.17784256559766701</v>
      </c>
      <c r="H885" s="37">
        <v>-0.69778371423067498</v>
      </c>
      <c r="I885" s="37">
        <v>0.97947214076246303</v>
      </c>
      <c r="J885" s="1" t="s">
        <v>1283</v>
      </c>
    </row>
    <row r="886" spans="1:10" x14ac:dyDescent="0.35">
      <c r="A886" s="1" t="s">
        <v>1335</v>
      </c>
      <c r="B886" s="1"/>
      <c r="C886" s="1">
        <v>34</v>
      </c>
      <c r="D886" s="37">
        <v>0.780324939</v>
      </c>
      <c r="E886" s="37">
        <v>0.79335793399999999</v>
      </c>
      <c r="F886" s="37">
        <v>-1.4010258525011501</v>
      </c>
      <c r="G886" s="37">
        <v>5.5555555555555497E-2</v>
      </c>
      <c r="H886" s="37">
        <v>0.82916020184206496</v>
      </c>
      <c r="I886" s="37">
        <v>0.72991452991452899</v>
      </c>
      <c r="J886" s="1" t="s">
        <v>1336</v>
      </c>
    </row>
    <row r="887" spans="1:10" x14ac:dyDescent="0.35">
      <c r="A887" s="1" t="s">
        <v>1361</v>
      </c>
      <c r="B887" s="1"/>
      <c r="C887" s="1">
        <v>20</v>
      </c>
      <c r="D887" s="37">
        <v>0.76567197099999995</v>
      </c>
      <c r="E887" s="37">
        <v>0.79417121999999996</v>
      </c>
      <c r="F887" s="37">
        <v>-0.81277469765663002</v>
      </c>
      <c r="G887" s="37">
        <v>0.74940898345153595</v>
      </c>
      <c r="H887" s="37">
        <v>-0.69752656239967303</v>
      </c>
      <c r="I887" s="37">
        <v>0.90579710144927505</v>
      </c>
      <c r="J887" s="1" t="s">
        <v>1362</v>
      </c>
    </row>
    <row r="888" spans="1:10" x14ac:dyDescent="0.35">
      <c r="A888" s="1" t="s">
        <v>1355</v>
      </c>
      <c r="B888" s="1"/>
      <c r="C888" s="1">
        <v>24</v>
      </c>
      <c r="D888" s="37">
        <v>0.77161332299999996</v>
      </c>
      <c r="E888" s="37">
        <v>0.79454545499999996</v>
      </c>
      <c r="F888" s="37">
        <v>-0.58618472365362995</v>
      </c>
      <c r="G888" s="37">
        <v>0.97826086956521696</v>
      </c>
      <c r="H888" s="37">
        <v>0.81678966343747805</v>
      </c>
      <c r="I888" s="37">
        <v>0.749568221070811</v>
      </c>
      <c r="J888" s="1" t="s">
        <v>1356</v>
      </c>
    </row>
    <row r="889" spans="1:10" x14ac:dyDescent="0.35">
      <c r="A889" s="1" t="s">
        <v>1183</v>
      </c>
      <c r="B889" s="1"/>
      <c r="C889" s="1">
        <v>426</v>
      </c>
      <c r="D889" s="37">
        <v>0.89002558499999995</v>
      </c>
      <c r="E889" s="37">
        <v>0.79494381999999997</v>
      </c>
      <c r="F889" s="37">
        <v>0.83561837349775903</v>
      </c>
      <c r="G889" s="37">
        <v>0.93734643734643697</v>
      </c>
      <c r="H889" s="37">
        <v>0.94762702348953398</v>
      </c>
      <c r="I889" s="37">
        <v>0.61414392059553302</v>
      </c>
      <c r="J889" s="1" t="s">
        <v>1184</v>
      </c>
    </row>
    <row r="890" spans="1:10" x14ac:dyDescent="0.35">
      <c r="A890" s="1" t="s">
        <v>1377</v>
      </c>
      <c r="B890" s="1"/>
      <c r="C890" s="1">
        <v>17</v>
      </c>
      <c r="D890" s="37">
        <v>0.75440343899999995</v>
      </c>
      <c r="E890" s="37">
        <v>0.79773156899999997</v>
      </c>
      <c r="F890" s="37">
        <v>1.2148065004119899</v>
      </c>
      <c r="G890" s="37">
        <v>0.21568627450980299</v>
      </c>
      <c r="H890" s="37">
        <v>1.2318022230193599</v>
      </c>
      <c r="I890" s="37">
        <v>0.197508896797153</v>
      </c>
      <c r="J890" s="1" t="s">
        <v>1378</v>
      </c>
    </row>
    <row r="891" spans="1:10" x14ac:dyDescent="0.35">
      <c r="A891" s="1" t="s">
        <v>1884</v>
      </c>
      <c r="B891" s="1"/>
      <c r="C891" s="1">
        <v>12</v>
      </c>
      <c r="D891" s="37">
        <v>-0.744104082</v>
      </c>
      <c r="E891" s="37">
        <v>0.80125522999999998</v>
      </c>
      <c r="F891" s="37">
        <v>-0.78616292302368396</v>
      </c>
      <c r="G891" s="37">
        <v>0.74047619047618995</v>
      </c>
      <c r="H891" s="37">
        <v>-0.61221032289438204</v>
      </c>
      <c r="I891" s="37">
        <v>0.93071593533487296</v>
      </c>
      <c r="J891" s="1" t="s">
        <v>1885</v>
      </c>
    </row>
    <row r="892" spans="1:10" x14ac:dyDescent="0.35">
      <c r="A892" s="1" t="s">
        <v>1894</v>
      </c>
      <c r="B892" s="1"/>
      <c r="C892" s="1">
        <v>13</v>
      </c>
      <c r="D892" s="37">
        <v>-0.76620194799999997</v>
      </c>
      <c r="E892" s="37">
        <v>0.80338266400000002</v>
      </c>
      <c r="F892" s="37">
        <v>0.61321072388189601</v>
      </c>
      <c r="G892" s="37">
        <v>0.91418563922942198</v>
      </c>
      <c r="H892" s="37">
        <v>0.845078314017224</v>
      </c>
      <c r="I892" s="37">
        <v>0.70383275261323996</v>
      </c>
      <c r="J892" s="1" t="s">
        <v>1895</v>
      </c>
    </row>
    <row r="893" spans="1:10" x14ac:dyDescent="0.35">
      <c r="A893" s="1" t="s">
        <v>1890</v>
      </c>
      <c r="B893" s="1"/>
      <c r="C893" s="1">
        <v>18</v>
      </c>
      <c r="D893" s="37">
        <v>-0.76065148199999999</v>
      </c>
      <c r="E893" s="37">
        <v>0.80425531900000002</v>
      </c>
      <c r="F893" s="37">
        <v>0.82074278127468503</v>
      </c>
      <c r="G893" s="37">
        <v>0.70710571923743504</v>
      </c>
      <c r="H893" s="37">
        <v>-0.84435407369956395</v>
      </c>
      <c r="I893" s="37">
        <v>0.67441860465116199</v>
      </c>
      <c r="J893" s="1" t="s">
        <v>1891</v>
      </c>
    </row>
    <row r="894" spans="1:10" x14ac:dyDescent="0.35">
      <c r="A894" s="1" t="s">
        <v>1345</v>
      </c>
      <c r="B894" s="1" t="s">
        <v>146</v>
      </c>
      <c r="C894" s="1">
        <v>25</v>
      </c>
      <c r="D894" s="37">
        <v>0.77454529299999997</v>
      </c>
      <c r="E894" s="37">
        <v>0.80434782599999999</v>
      </c>
      <c r="F894" s="37">
        <v>1.03461315028888</v>
      </c>
      <c r="G894" s="37">
        <v>0.40893470790378</v>
      </c>
      <c r="H894" s="37">
        <v>1.1378065160611399</v>
      </c>
      <c r="I894" s="37">
        <v>0.28892733564013801</v>
      </c>
      <c r="J894" s="1" t="s">
        <v>1346</v>
      </c>
    </row>
    <row r="895" spans="1:10" x14ac:dyDescent="0.35">
      <c r="A895" s="1" t="s">
        <v>1339</v>
      </c>
      <c r="B895" s="1"/>
      <c r="C895" s="1">
        <v>47</v>
      </c>
      <c r="D895" s="37">
        <v>0.77782342400000004</v>
      </c>
      <c r="E895" s="37">
        <v>0.80461811699999997</v>
      </c>
      <c r="F895" s="37">
        <v>1.1906894103463901</v>
      </c>
      <c r="G895" s="37">
        <v>0.21475409836065501</v>
      </c>
      <c r="H895" s="37">
        <v>1.31567296271372</v>
      </c>
      <c r="I895" s="37">
        <v>0.10423452768729601</v>
      </c>
      <c r="J895" s="1" t="s">
        <v>1340</v>
      </c>
    </row>
    <row r="896" spans="1:10" x14ac:dyDescent="0.35">
      <c r="A896" s="1" t="s">
        <v>1393</v>
      </c>
      <c r="B896" s="1" t="s">
        <v>146</v>
      </c>
      <c r="C896" s="1">
        <v>14</v>
      </c>
      <c r="D896" s="37">
        <v>0.73739205699999999</v>
      </c>
      <c r="E896" s="37">
        <v>0.80529300599999998</v>
      </c>
      <c r="F896" s="37">
        <v>0.852089230386192</v>
      </c>
      <c r="G896" s="37">
        <v>0.644760213143872</v>
      </c>
      <c r="H896" s="37">
        <v>0.92524880033582102</v>
      </c>
      <c r="I896" s="37">
        <v>0.590592334494773</v>
      </c>
      <c r="J896" s="1" t="s">
        <v>1394</v>
      </c>
    </row>
    <row r="897" spans="1:10" x14ac:dyDescent="0.35">
      <c r="A897" s="1" t="s">
        <v>1904</v>
      </c>
      <c r="B897" s="1"/>
      <c r="C897" s="1">
        <v>17</v>
      </c>
      <c r="D897" s="37">
        <v>-0.77584584899999998</v>
      </c>
      <c r="E897" s="37">
        <v>0.80549682899999997</v>
      </c>
      <c r="F897" s="37">
        <v>0.68942100274040996</v>
      </c>
      <c r="G897" s="37">
        <v>0.87344028520499095</v>
      </c>
      <c r="H897" s="37">
        <v>-0.64722978267370002</v>
      </c>
      <c r="I897" s="37">
        <v>0.92954545454545401</v>
      </c>
      <c r="J897" s="1" t="s">
        <v>1905</v>
      </c>
    </row>
    <row r="898" spans="1:10" x14ac:dyDescent="0.35">
      <c r="A898" s="1" t="s">
        <v>1266</v>
      </c>
      <c r="B898" s="1"/>
      <c r="C898" s="1">
        <v>112</v>
      </c>
      <c r="D898" s="37">
        <v>0.83764782000000004</v>
      </c>
      <c r="E898" s="37">
        <v>0.80551053500000003</v>
      </c>
      <c r="F898" s="37">
        <v>-0.72086228389877804</v>
      </c>
      <c r="G898" s="37">
        <v>0.99376947040498398</v>
      </c>
      <c r="H898" s="37">
        <v>0.79090487331807602</v>
      </c>
      <c r="I898" s="37">
        <v>0.88707280832095003</v>
      </c>
      <c r="J898" s="1" t="s">
        <v>1267</v>
      </c>
    </row>
    <row r="899" spans="1:10" x14ac:dyDescent="0.35">
      <c r="A899" s="1" t="s">
        <v>1248</v>
      </c>
      <c r="B899" s="1"/>
      <c r="C899" s="1">
        <v>156</v>
      </c>
      <c r="D899" s="37">
        <v>0.84972873199999999</v>
      </c>
      <c r="E899" s="37">
        <v>0.80559875599999997</v>
      </c>
      <c r="F899" s="37">
        <v>0.74541445070328305</v>
      </c>
      <c r="G899" s="37">
        <v>0.97264021887824803</v>
      </c>
      <c r="H899" s="37">
        <v>0.91310709538366897</v>
      </c>
      <c r="I899" s="37">
        <v>0.66765140324963002</v>
      </c>
      <c r="J899" s="1" t="s">
        <v>1249</v>
      </c>
    </row>
    <row r="900" spans="1:10" x14ac:dyDescent="0.35">
      <c r="A900" s="1" t="s">
        <v>1929</v>
      </c>
      <c r="B900" s="1"/>
      <c r="C900" s="1">
        <v>33</v>
      </c>
      <c r="D900" s="37">
        <v>-0.79927242399999998</v>
      </c>
      <c r="E900" s="37">
        <v>0.80616740099999995</v>
      </c>
      <c r="F900" s="37">
        <v>0.45297318055130797</v>
      </c>
      <c r="G900" s="37">
        <v>1</v>
      </c>
      <c r="H900" s="37">
        <v>-0.62532221430235302</v>
      </c>
      <c r="I900" s="37">
        <v>0.98341232227488096</v>
      </c>
      <c r="J900" s="1" t="s">
        <v>1930</v>
      </c>
    </row>
    <row r="901" spans="1:10" x14ac:dyDescent="0.35">
      <c r="A901" s="1" t="s">
        <v>1888</v>
      </c>
      <c r="B901" s="1"/>
      <c r="C901" s="1">
        <v>22</v>
      </c>
      <c r="D901" s="37">
        <v>-0.75744894799999996</v>
      </c>
      <c r="E901" s="37">
        <v>0.80616740099999995</v>
      </c>
      <c r="F901" s="37">
        <v>-0.66336928722264499</v>
      </c>
      <c r="G901" s="37">
        <v>0.92974238875878201</v>
      </c>
      <c r="H901" s="37">
        <v>-0.70867614142567903</v>
      </c>
      <c r="I901" s="37">
        <v>0.88836104513064096</v>
      </c>
      <c r="J901" s="1" t="s">
        <v>1889</v>
      </c>
    </row>
    <row r="902" spans="1:10" x14ac:dyDescent="0.35">
      <c r="A902" s="1" t="s">
        <v>1375</v>
      </c>
      <c r="B902" s="1"/>
      <c r="C902" s="1">
        <v>19</v>
      </c>
      <c r="D902" s="37">
        <v>0.75676748800000004</v>
      </c>
      <c r="E902" s="37">
        <v>0.80769230800000003</v>
      </c>
      <c r="F902" s="37">
        <v>0.50617554561639899</v>
      </c>
      <c r="G902" s="37">
        <v>0.98266897746966997</v>
      </c>
      <c r="H902" s="37">
        <v>0.78092829426346799</v>
      </c>
      <c r="I902" s="37">
        <v>0.786713286713286</v>
      </c>
      <c r="J902" s="1" t="s">
        <v>1376</v>
      </c>
    </row>
    <row r="903" spans="1:10" x14ac:dyDescent="0.35">
      <c r="A903" s="1" t="s">
        <v>1906</v>
      </c>
      <c r="B903" s="1"/>
      <c r="C903" s="1">
        <v>16</v>
      </c>
      <c r="D903" s="37">
        <v>-0.78018363899999998</v>
      </c>
      <c r="E903" s="37">
        <v>0.80818965499999995</v>
      </c>
      <c r="F903" s="37">
        <v>1.34429738815438</v>
      </c>
      <c r="G903" s="37">
        <v>0.13547237076648799</v>
      </c>
      <c r="H903" s="37">
        <v>1.07077900772269</v>
      </c>
      <c r="I903" s="37">
        <v>0.382562277580071</v>
      </c>
      <c r="J903" s="1" t="s">
        <v>1853</v>
      </c>
    </row>
    <row r="904" spans="1:10" x14ac:dyDescent="0.35">
      <c r="A904" s="1" t="s">
        <v>1415</v>
      </c>
      <c r="B904" s="1"/>
      <c r="C904" s="1">
        <v>10</v>
      </c>
      <c r="D904" s="37">
        <v>0.72086561199999999</v>
      </c>
      <c r="E904" s="37">
        <v>0.80834914599999996</v>
      </c>
      <c r="F904" s="37">
        <v>-1.3084271088208499</v>
      </c>
      <c r="G904" s="37">
        <v>0.18018018018018001</v>
      </c>
      <c r="H904" s="37">
        <v>-1.02442271433135</v>
      </c>
      <c r="I904" s="37">
        <v>0.452214452214452</v>
      </c>
      <c r="J904" s="1" t="s">
        <v>1416</v>
      </c>
    </row>
    <row r="905" spans="1:10" x14ac:dyDescent="0.35">
      <c r="A905" s="1" t="s">
        <v>1968</v>
      </c>
      <c r="B905" s="1"/>
      <c r="C905" s="1">
        <v>79</v>
      </c>
      <c r="D905" s="37">
        <v>-0.84586039499999999</v>
      </c>
      <c r="E905" s="37">
        <v>0.80845771099999997</v>
      </c>
      <c r="F905" s="37">
        <v>0.74739371640387697</v>
      </c>
      <c r="G905" s="37">
        <v>0.93333333333333302</v>
      </c>
      <c r="H905" s="37">
        <v>-0.96092715698629605</v>
      </c>
      <c r="I905" s="37">
        <v>0.560646900269541</v>
      </c>
      <c r="J905" s="1" t="s">
        <v>1969</v>
      </c>
    </row>
    <row r="906" spans="1:10" x14ac:dyDescent="0.35">
      <c r="A906" s="1" t="s">
        <v>1349</v>
      </c>
      <c r="B906" s="1" t="s">
        <v>146</v>
      </c>
      <c r="C906" s="1">
        <v>45</v>
      </c>
      <c r="D906" s="37">
        <v>0.77260212699999997</v>
      </c>
      <c r="E906" s="37">
        <v>0.80918727899999998</v>
      </c>
      <c r="F906" s="37">
        <v>0.72703341567220303</v>
      </c>
      <c r="G906" s="37">
        <v>0.89935064935064901</v>
      </c>
      <c r="H906" s="37">
        <v>1.0298888273310201</v>
      </c>
      <c r="I906" s="37">
        <v>0.42765273311897101</v>
      </c>
      <c r="J906" s="1" t="s">
        <v>1350</v>
      </c>
    </row>
    <row r="907" spans="1:10" x14ac:dyDescent="0.35">
      <c r="A907" s="1" t="s">
        <v>1256</v>
      </c>
      <c r="B907" s="1"/>
      <c r="C907" s="1">
        <v>127</v>
      </c>
      <c r="D907" s="37">
        <v>0.84514416800000003</v>
      </c>
      <c r="E907" s="37">
        <v>0.80929487200000005</v>
      </c>
      <c r="F907" s="37">
        <v>0.674834626827999</v>
      </c>
      <c r="G907" s="37">
        <v>0.98695652173912995</v>
      </c>
      <c r="H907" s="37">
        <v>0.92718479103823304</v>
      </c>
      <c r="I907" s="37">
        <v>0.62119013062409201</v>
      </c>
      <c r="J907" s="1" t="s">
        <v>1257</v>
      </c>
    </row>
    <row r="908" spans="1:10" x14ac:dyDescent="0.35">
      <c r="A908" s="1" t="s">
        <v>1864</v>
      </c>
      <c r="B908" s="1"/>
      <c r="C908" s="1">
        <v>10</v>
      </c>
      <c r="D908" s="37">
        <v>-0.71815081800000002</v>
      </c>
      <c r="E908" s="37">
        <v>0.81052631600000002</v>
      </c>
      <c r="F908" s="37">
        <v>-1.17493495747792</v>
      </c>
      <c r="G908" s="37">
        <v>0.28828828828828801</v>
      </c>
      <c r="H908" s="37">
        <v>-1.11452319615993</v>
      </c>
      <c r="I908" s="37">
        <v>0.31934731934731903</v>
      </c>
      <c r="J908" s="1" t="s">
        <v>1865</v>
      </c>
    </row>
    <row r="909" spans="1:10" x14ac:dyDescent="0.35">
      <c r="A909" s="1" t="s">
        <v>1353</v>
      </c>
      <c r="B909" s="1"/>
      <c r="C909" s="1">
        <v>47</v>
      </c>
      <c r="D909" s="37">
        <v>0.77200893299999995</v>
      </c>
      <c r="E909" s="37">
        <v>0.81172291299999999</v>
      </c>
      <c r="F909" s="37">
        <v>1.04848747063392</v>
      </c>
      <c r="G909" s="37">
        <v>0.37704918032786799</v>
      </c>
      <c r="H909" s="37">
        <v>1.09373575522111</v>
      </c>
      <c r="I909" s="37">
        <v>0.31758957654723102</v>
      </c>
      <c r="J909" s="1" t="s">
        <v>1354</v>
      </c>
    </row>
    <row r="910" spans="1:10" x14ac:dyDescent="0.35">
      <c r="A910" s="1" t="s">
        <v>1425</v>
      </c>
      <c r="B910" s="1"/>
      <c r="C910" s="1">
        <v>10</v>
      </c>
      <c r="D910" s="37">
        <v>0.71325090800000002</v>
      </c>
      <c r="E910" s="37">
        <v>0.81404174600000001</v>
      </c>
      <c r="F910" s="37">
        <v>1.0069557265503799</v>
      </c>
      <c r="G910" s="37">
        <v>0.473118279569892</v>
      </c>
      <c r="H910" s="37">
        <v>0.95609310726905306</v>
      </c>
      <c r="I910" s="37">
        <v>0.53752181500872598</v>
      </c>
      <c r="J910" s="1" t="s">
        <v>1426</v>
      </c>
    </row>
    <row r="911" spans="1:10" x14ac:dyDescent="0.35">
      <c r="A911" s="1" t="s">
        <v>1921</v>
      </c>
      <c r="B911" s="1"/>
      <c r="C911" s="1">
        <v>31</v>
      </c>
      <c r="D911" s="37">
        <v>-0.79596322900000005</v>
      </c>
      <c r="E911" s="37">
        <v>0.81456953600000004</v>
      </c>
      <c r="F911" s="37">
        <v>-1.17380089850661</v>
      </c>
      <c r="G911" s="37">
        <v>0.2225</v>
      </c>
      <c r="H911" s="37">
        <v>-1.1864982476638399</v>
      </c>
      <c r="I911" s="37">
        <v>0.20525059665871101</v>
      </c>
      <c r="J911" s="1" t="s">
        <v>1922</v>
      </c>
    </row>
    <row r="912" spans="1:10" x14ac:dyDescent="0.35">
      <c r="A912" s="1" t="s">
        <v>1389</v>
      </c>
      <c r="B912" s="1"/>
      <c r="C912" s="1">
        <v>17</v>
      </c>
      <c r="D912" s="37">
        <v>0.74046203899999996</v>
      </c>
      <c r="E912" s="37">
        <v>0.81474480199999999</v>
      </c>
      <c r="F912" s="37">
        <v>-0.69168736938369801</v>
      </c>
      <c r="G912" s="37">
        <v>0.86621315192743698</v>
      </c>
      <c r="H912" s="37">
        <v>0.62150886201046296</v>
      </c>
      <c r="I912" s="37">
        <v>0.94839857651245496</v>
      </c>
      <c r="J912" s="1" t="s">
        <v>1390</v>
      </c>
    </row>
    <row r="913" spans="1:10" x14ac:dyDescent="0.35">
      <c r="A913" s="1" t="s">
        <v>1347</v>
      </c>
      <c r="B913" s="1"/>
      <c r="C913" s="1">
        <v>37</v>
      </c>
      <c r="D913" s="37">
        <v>0.773629491</v>
      </c>
      <c r="E913" s="37">
        <v>0.81501831499999999</v>
      </c>
      <c r="F913" s="37">
        <v>-0.51943556302368299</v>
      </c>
      <c r="G913" s="37">
        <v>0.99514563106796095</v>
      </c>
      <c r="H913" s="37">
        <v>0.66554637942071204</v>
      </c>
      <c r="I913" s="37">
        <v>0.94342762063227903</v>
      </c>
      <c r="J913" s="1" t="s">
        <v>1348</v>
      </c>
    </row>
    <row r="914" spans="1:10" x14ac:dyDescent="0.35">
      <c r="A914" s="1" t="s">
        <v>1948</v>
      </c>
      <c r="B914" s="1"/>
      <c r="C914" s="1">
        <v>50</v>
      </c>
      <c r="D914" s="37">
        <v>-0.81569176499999996</v>
      </c>
      <c r="E914" s="37">
        <v>0.81797235000000001</v>
      </c>
      <c r="F914" s="37">
        <v>-0.73065265417977099</v>
      </c>
      <c r="G914" s="37">
        <v>0.92098765432098695</v>
      </c>
      <c r="H914" s="37">
        <v>-0.87106531911594198</v>
      </c>
      <c r="I914" s="37">
        <v>0.72486772486772399</v>
      </c>
      <c r="J914" s="1" t="s">
        <v>1949</v>
      </c>
    </row>
    <row r="915" spans="1:10" x14ac:dyDescent="0.35">
      <c r="A915" s="1" t="s">
        <v>1900</v>
      </c>
      <c r="B915" s="1"/>
      <c r="C915" s="1">
        <v>28</v>
      </c>
      <c r="D915" s="37">
        <v>-0.771527093</v>
      </c>
      <c r="E915" s="37">
        <v>0.81956521699999996</v>
      </c>
      <c r="F915" s="37">
        <v>0.34032728538574603</v>
      </c>
      <c r="G915" s="37">
        <v>1</v>
      </c>
      <c r="H915" s="37">
        <v>-0.82272864972005799</v>
      </c>
      <c r="I915" s="37">
        <v>0.76867469879518002</v>
      </c>
      <c r="J915" s="1" t="s">
        <v>1901</v>
      </c>
    </row>
    <row r="916" spans="1:10" x14ac:dyDescent="0.35">
      <c r="A916" s="1" t="s">
        <v>1407</v>
      </c>
      <c r="B916" s="1"/>
      <c r="C916" s="1">
        <v>11</v>
      </c>
      <c r="D916" s="37">
        <v>0.72863133199999996</v>
      </c>
      <c r="E916" s="37">
        <v>0.822393822</v>
      </c>
      <c r="F916" s="37">
        <v>-0.75325296906394701</v>
      </c>
      <c r="G916" s="37">
        <v>0.79047619047619</v>
      </c>
      <c r="H916" s="37">
        <v>-0.74545265503215496</v>
      </c>
      <c r="I916" s="37">
        <v>0.80549199084668099</v>
      </c>
      <c r="J916" s="1" t="s">
        <v>1408</v>
      </c>
    </row>
    <row r="917" spans="1:10" x14ac:dyDescent="0.35">
      <c r="A917" s="1" t="s">
        <v>1385</v>
      </c>
      <c r="B917" s="1"/>
      <c r="C917" s="1">
        <v>21</v>
      </c>
      <c r="D917" s="37">
        <v>0.74675206299999997</v>
      </c>
      <c r="E917" s="37">
        <v>0.823104693</v>
      </c>
      <c r="F917" s="37">
        <v>-0.69340990660842505</v>
      </c>
      <c r="G917" s="37">
        <v>0.89622641509433898</v>
      </c>
      <c r="H917" s="37">
        <v>0.58332502866286595</v>
      </c>
      <c r="I917" s="37">
        <v>0.96718480138169205</v>
      </c>
      <c r="J917" s="1" t="s">
        <v>1386</v>
      </c>
    </row>
    <row r="918" spans="1:10" x14ac:dyDescent="0.35">
      <c r="A918" s="1" t="s">
        <v>1363</v>
      </c>
      <c r="B918" s="1"/>
      <c r="C918" s="1">
        <v>45</v>
      </c>
      <c r="D918" s="37">
        <v>0.76535758799999998</v>
      </c>
      <c r="E918" s="37">
        <v>0.82332155500000004</v>
      </c>
      <c r="F918" s="37">
        <v>0.82271082583911503</v>
      </c>
      <c r="G918" s="37">
        <v>0.75901639344262295</v>
      </c>
      <c r="H918" s="37">
        <v>0.81053869130211598</v>
      </c>
      <c r="I918" s="37">
        <v>0.77073170731707297</v>
      </c>
      <c r="J918" s="1" t="s">
        <v>1364</v>
      </c>
    </row>
    <row r="919" spans="1:10" x14ac:dyDescent="0.35">
      <c r="A919" s="1" t="s">
        <v>1397</v>
      </c>
      <c r="B919" s="1"/>
      <c r="C919" s="1">
        <v>17</v>
      </c>
      <c r="D919" s="37">
        <v>0.73288606499999998</v>
      </c>
      <c r="E919" s="37">
        <v>0.82419659700000003</v>
      </c>
      <c r="F919" s="37">
        <v>0.91501327823404999</v>
      </c>
      <c r="G919" s="37">
        <v>0.57219251336898302</v>
      </c>
      <c r="H919" s="37">
        <v>0.87011785168300904</v>
      </c>
      <c r="I919" s="37">
        <v>0.67437722419928803</v>
      </c>
      <c r="J919" s="1" t="s">
        <v>1398</v>
      </c>
    </row>
    <row r="920" spans="1:10" x14ac:dyDescent="0.35">
      <c r="A920" s="1" t="s">
        <v>1343</v>
      </c>
      <c r="B920" s="1" t="s">
        <v>2590</v>
      </c>
      <c r="C920" s="1">
        <v>38</v>
      </c>
      <c r="D920" s="37">
        <v>0.77481492600000001</v>
      </c>
      <c r="E920" s="37">
        <v>0.82664233600000003</v>
      </c>
      <c r="F920" s="37">
        <v>1.1428715953236701</v>
      </c>
      <c r="G920" s="37">
        <v>0.26271186440677902</v>
      </c>
      <c r="H920" s="37">
        <v>1.17437440878266</v>
      </c>
      <c r="I920" s="37">
        <v>0.242928452579034</v>
      </c>
      <c r="J920" s="1" t="s">
        <v>1344</v>
      </c>
    </row>
    <row r="921" spans="1:10" x14ac:dyDescent="0.35">
      <c r="A921" s="1" t="s">
        <v>1357</v>
      </c>
      <c r="B921" s="1"/>
      <c r="C921" s="1">
        <v>43</v>
      </c>
      <c r="D921" s="37">
        <v>0.76858353599999996</v>
      </c>
      <c r="E921" s="37">
        <v>0.82770870299999999</v>
      </c>
      <c r="F921" s="37">
        <v>0.78650732104923904</v>
      </c>
      <c r="G921" s="37">
        <v>0.81757877280265301</v>
      </c>
      <c r="H921" s="37">
        <v>0.87011986502837702</v>
      </c>
      <c r="I921" s="37">
        <v>0.69331158238172896</v>
      </c>
      <c r="J921" s="1" t="s">
        <v>1358</v>
      </c>
    </row>
    <row r="922" spans="1:10" x14ac:dyDescent="0.35">
      <c r="A922" s="1" t="s">
        <v>1294</v>
      </c>
      <c r="B922" s="1"/>
      <c r="C922" s="1">
        <v>109</v>
      </c>
      <c r="D922" s="37">
        <v>0.81898557599999999</v>
      </c>
      <c r="E922" s="37">
        <v>0.82820097199999998</v>
      </c>
      <c r="F922" s="37">
        <v>1.4990134639164701</v>
      </c>
      <c r="G922" s="37">
        <v>8.9552238805970102E-3</v>
      </c>
      <c r="H922" s="37">
        <v>1.0050523553136901</v>
      </c>
      <c r="I922" s="37">
        <v>0.45277361319340298</v>
      </c>
      <c r="J922" s="1" t="s">
        <v>1295</v>
      </c>
    </row>
    <row r="923" spans="1:10" x14ac:dyDescent="0.35">
      <c r="A923" s="1" t="s">
        <v>1886</v>
      </c>
      <c r="B923" s="1"/>
      <c r="C923" s="1">
        <v>24</v>
      </c>
      <c r="D923" s="37">
        <v>-0.75744792900000002</v>
      </c>
      <c r="E923" s="37">
        <v>0.82964601800000004</v>
      </c>
      <c r="F923" s="37">
        <v>0.50150387843626798</v>
      </c>
      <c r="G923" s="37">
        <v>0.987972508591065</v>
      </c>
      <c r="H923" s="37">
        <v>-0.455902830218476</v>
      </c>
      <c r="I923" s="37">
        <v>0.99527186761229303</v>
      </c>
      <c r="J923" s="1" t="s">
        <v>1887</v>
      </c>
    </row>
    <row r="924" spans="1:10" x14ac:dyDescent="0.35">
      <c r="A924" s="1" t="s">
        <v>1264</v>
      </c>
      <c r="B924" s="1"/>
      <c r="C924" s="1">
        <v>169</v>
      </c>
      <c r="D924" s="37">
        <v>0.838165991</v>
      </c>
      <c r="E924" s="37">
        <v>0.83105022799999995</v>
      </c>
      <c r="F924" s="37">
        <v>0.84373514601699695</v>
      </c>
      <c r="G924" s="37">
        <v>0.84375</v>
      </c>
      <c r="H924" s="37">
        <v>0.91204329086288305</v>
      </c>
      <c r="I924" s="37">
        <v>0.67011834319526598</v>
      </c>
      <c r="J924" s="1" t="s">
        <v>1265</v>
      </c>
    </row>
    <row r="925" spans="1:10" x14ac:dyDescent="0.35">
      <c r="A925" s="1" t="s">
        <v>1868</v>
      </c>
      <c r="B925" s="1"/>
      <c r="C925" s="1">
        <v>15</v>
      </c>
      <c r="D925" s="37">
        <v>-0.72074635799999998</v>
      </c>
      <c r="E925" s="37">
        <v>0.83155650299999995</v>
      </c>
      <c r="F925" s="37">
        <v>0.90716953839330505</v>
      </c>
      <c r="G925" s="37">
        <v>0.58156028368794299</v>
      </c>
      <c r="H925" s="37">
        <v>0.78653414163033897</v>
      </c>
      <c r="I925" s="37">
        <v>0.76963350785340301</v>
      </c>
      <c r="J925" s="1" t="s">
        <v>1869</v>
      </c>
    </row>
    <row r="926" spans="1:10" x14ac:dyDescent="0.35">
      <c r="A926" s="1" t="s">
        <v>1421</v>
      </c>
      <c r="B926" s="1"/>
      <c r="C926" s="1">
        <v>14</v>
      </c>
      <c r="D926" s="37">
        <v>0.71612908799999997</v>
      </c>
      <c r="E926" s="37">
        <v>0.83175803400000003</v>
      </c>
      <c r="F926" s="37">
        <v>0.74521459377788002</v>
      </c>
      <c r="G926" s="37">
        <v>0.78507992895204204</v>
      </c>
      <c r="H926" s="37">
        <v>0.98565725123075099</v>
      </c>
      <c r="I926" s="37">
        <v>0.49651567944250802</v>
      </c>
      <c r="J926" s="1" t="s">
        <v>1422</v>
      </c>
    </row>
    <row r="927" spans="1:10" x14ac:dyDescent="0.35">
      <c r="A927" s="1" t="s">
        <v>1882</v>
      </c>
      <c r="B927" s="1"/>
      <c r="C927" s="1">
        <v>16</v>
      </c>
      <c r="D927" s="37">
        <v>-0.74374571499999997</v>
      </c>
      <c r="E927" s="37">
        <v>0.83189655200000001</v>
      </c>
      <c r="F927" s="37">
        <v>-0.973164307953573</v>
      </c>
      <c r="G927" s="37">
        <v>0.48868778280542902</v>
      </c>
      <c r="H927" s="37">
        <v>-1.0640339283033</v>
      </c>
      <c r="I927" s="37">
        <v>0.37028301886792397</v>
      </c>
      <c r="J927" s="1" t="s">
        <v>1883</v>
      </c>
    </row>
    <row r="928" spans="1:10" x14ac:dyDescent="0.35">
      <c r="A928" s="1" t="s">
        <v>1379</v>
      </c>
      <c r="B928" s="1"/>
      <c r="C928" s="1">
        <v>29</v>
      </c>
      <c r="D928" s="37">
        <v>0.75157109</v>
      </c>
      <c r="E928" s="37">
        <v>0.83302752300000005</v>
      </c>
      <c r="F928" s="37">
        <v>0.43774388456983498</v>
      </c>
      <c r="G928" s="37">
        <v>0.99828473413379004</v>
      </c>
      <c r="H928" s="37">
        <v>0.69187798706861803</v>
      </c>
      <c r="I928" s="37">
        <v>0.91126279863481197</v>
      </c>
      <c r="J928" s="1" t="s">
        <v>1380</v>
      </c>
    </row>
    <row r="929" spans="1:10" x14ac:dyDescent="0.35">
      <c r="A929" s="1" t="s">
        <v>1234</v>
      </c>
      <c r="B929" s="1" t="s">
        <v>146</v>
      </c>
      <c r="C929" s="1">
        <v>289</v>
      </c>
      <c r="D929" s="37">
        <v>0.86138164100000003</v>
      </c>
      <c r="E929" s="37">
        <v>0.83382352900000001</v>
      </c>
      <c r="F929" s="37">
        <v>0.736172656708727</v>
      </c>
      <c r="G929" s="37">
        <v>0.99869281045751601</v>
      </c>
      <c r="H929" s="37">
        <v>0.95059594604533304</v>
      </c>
      <c r="I929" s="37">
        <v>0.58854860186418101</v>
      </c>
      <c r="J929" s="1" t="s">
        <v>1235</v>
      </c>
    </row>
    <row r="930" spans="1:10" x14ac:dyDescent="0.35">
      <c r="A930" s="1" t="s">
        <v>1383</v>
      </c>
      <c r="B930" s="1"/>
      <c r="C930" s="1">
        <v>27</v>
      </c>
      <c r="D930" s="37">
        <v>0.74721383399999997</v>
      </c>
      <c r="E930" s="37">
        <v>0.83424408000000005</v>
      </c>
      <c r="F930" s="37">
        <v>0.54653749943951502</v>
      </c>
      <c r="G930" s="37">
        <v>0.98445595854922197</v>
      </c>
      <c r="H930" s="37">
        <v>0.79353815338960598</v>
      </c>
      <c r="I930" s="37">
        <v>0.77403035413153398</v>
      </c>
      <c r="J930" s="1" t="s">
        <v>1384</v>
      </c>
    </row>
    <row r="931" spans="1:10" x14ac:dyDescent="0.35">
      <c r="A931" s="1" t="s">
        <v>1878</v>
      </c>
      <c r="B931" s="1"/>
      <c r="C931" s="1">
        <v>16</v>
      </c>
      <c r="D931" s="37">
        <v>-0.73586882200000003</v>
      </c>
      <c r="E931" s="37">
        <v>0.83620689699999995</v>
      </c>
      <c r="F931" s="37">
        <v>0.50952028906416702</v>
      </c>
      <c r="G931" s="37">
        <v>0.98214285714285698</v>
      </c>
      <c r="H931" s="37">
        <v>-0.88754239659221201</v>
      </c>
      <c r="I931" s="37">
        <v>0.63679245283018804</v>
      </c>
      <c r="J931" s="1" t="s">
        <v>1879</v>
      </c>
    </row>
    <row r="932" spans="1:10" x14ac:dyDescent="0.35">
      <c r="A932" s="1" t="s">
        <v>1395</v>
      </c>
      <c r="B932" s="1"/>
      <c r="C932" s="1">
        <v>16</v>
      </c>
      <c r="D932" s="37">
        <v>0.73704168400000003</v>
      </c>
      <c r="E932" s="37">
        <v>0.83643122700000005</v>
      </c>
      <c r="F932" s="37">
        <v>-0.75101944943802401</v>
      </c>
      <c r="G932" s="37">
        <v>0.80498866213151898</v>
      </c>
      <c r="H932" s="37">
        <v>0.65409617062455605</v>
      </c>
      <c r="I932" s="37">
        <v>0.91695501730103801</v>
      </c>
      <c r="J932" s="1" t="s">
        <v>1396</v>
      </c>
    </row>
    <row r="933" spans="1:10" x14ac:dyDescent="0.35">
      <c r="A933" s="1" t="s">
        <v>1429</v>
      </c>
      <c r="B933" s="1"/>
      <c r="C933" s="1">
        <v>11</v>
      </c>
      <c r="D933" s="37">
        <v>0.70863347399999999</v>
      </c>
      <c r="E933" s="37">
        <v>0.83976834</v>
      </c>
      <c r="F933" s="37">
        <v>0.961649610493436</v>
      </c>
      <c r="G933" s="37">
        <v>0.49656357388316102</v>
      </c>
      <c r="H933" s="37">
        <v>0.74341949735146995</v>
      </c>
      <c r="I933" s="37">
        <v>0.803163444639718</v>
      </c>
      <c r="J933" s="1" t="s">
        <v>1430</v>
      </c>
    </row>
    <row r="934" spans="1:10" x14ac:dyDescent="0.35">
      <c r="A934" s="1" t="s">
        <v>1381</v>
      </c>
      <c r="B934" s="1"/>
      <c r="C934" s="1">
        <v>29</v>
      </c>
      <c r="D934" s="37">
        <v>0.74759293999999998</v>
      </c>
      <c r="E934" s="37">
        <v>0.84036697199999999</v>
      </c>
      <c r="F934" s="37">
        <v>0.57501411857773699</v>
      </c>
      <c r="G934" s="37">
        <v>0.96226415094339601</v>
      </c>
      <c r="H934" s="37">
        <v>1.0000726580252</v>
      </c>
      <c r="I934" s="37">
        <v>0.45733788395904401</v>
      </c>
      <c r="J934" s="1" t="s">
        <v>1382</v>
      </c>
    </row>
    <row r="935" spans="1:10" x14ac:dyDescent="0.35">
      <c r="A935" s="1" t="s">
        <v>1367</v>
      </c>
      <c r="B935" s="1"/>
      <c r="C935" s="1">
        <v>39</v>
      </c>
      <c r="D935" s="37">
        <v>0.76311207999999997</v>
      </c>
      <c r="E935" s="37">
        <v>0.84057970999999998</v>
      </c>
      <c r="F935" s="37">
        <v>1.4267611482563201</v>
      </c>
      <c r="G935" s="37">
        <v>6.0708263069139901E-2</v>
      </c>
      <c r="H935" s="37">
        <v>1.3610684018660999</v>
      </c>
      <c r="I935" s="37">
        <v>8.0536912751677805E-2</v>
      </c>
      <c r="J935" s="1" t="s">
        <v>1368</v>
      </c>
    </row>
    <row r="936" spans="1:10" x14ac:dyDescent="0.35">
      <c r="A936" s="1" t="s">
        <v>1431</v>
      </c>
      <c r="B936" s="1"/>
      <c r="C936" s="1">
        <v>11</v>
      </c>
      <c r="D936" s="37">
        <v>0.70578359599999996</v>
      </c>
      <c r="E936" s="37">
        <v>0.841698842</v>
      </c>
      <c r="F936" s="37">
        <v>1.19795240895969</v>
      </c>
      <c r="G936" s="37">
        <v>0.28522336769759399</v>
      </c>
      <c r="H936" s="37">
        <v>1.1356823720984699</v>
      </c>
      <c r="I936" s="37">
        <v>0.31858407079646001</v>
      </c>
      <c r="J936" s="1" t="s">
        <v>1432</v>
      </c>
    </row>
    <row r="937" spans="1:10" x14ac:dyDescent="0.35">
      <c r="A937" s="1" t="s">
        <v>1409</v>
      </c>
      <c r="B937" s="1"/>
      <c r="C937" s="1">
        <v>18</v>
      </c>
      <c r="D937" s="37">
        <v>0.72584787699999997</v>
      </c>
      <c r="E937" s="37">
        <v>0.84398496199999995</v>
      </c>
      <c r="F937" s="37">
        <v>-1.34203772062257</v>
      </c>
      <c r="G937" s="37">
        <v>0.13103448275862001</v>
      </c>
      <c r="H937" s="37">
        <v>-0.77268772152086296</v>
      </c>
      <c r="I937" s="37">
        <v>0.78521939953810604</v>
      </c>
      <c r="J937" s="1" t="s">
        <v>1410</v>
      </c>
    </row>
    <row r="938" spans="1:10" x14ac:dyDescent="0.35">
      <c r="A938" s="1" t="s">
        <v>1844</v>
      </c>
      <c r="B938" s="1"/>
      <c r="C938" s="1">
        <v>10</v>
      </c>
      <c r="D938" s="37">
        <v>-0.69327442699999997</v>
      </c>
      <c r="E938" s="37">
        <v>0.84421052600000002</v>
      </c>
      <c r="F938" s="37">
        <v>-1.62497822242274</v>
      </c>
      <c r="G938" s="37">
        <v>2.9279279279279199E-2</v>
      </c>
      <c r="H938" s="37">
        <v>-1.19330156606854</v>
      </c>
      <c r="I938" s="37">
        <v>0.24941724941724899</v>
      </c>
      <c r="J938" s="1" t="s">
        <v>1845</v>
      </c>
    </row>
    <row r="939" spans="1:10" x14ac:dyDescent="0.35">
      <c r="A939" s="1" t="s">
        <v>1446</v>
      </c>
      <c r="B939" s="1"/>
      <c r="C939" s="1">
        <v>11</v>
      </c>
      <c r="D939" s="37">
        <v>0.69835145399999998</v>
      </c>
      <c r="E939" s="37">
        <v>0.845559846</v>
      </c>
      <c r="F939" s="37">
        <v>-0.68081271659289699</v>
      </c>
      <c r="G939" s="37">
        <v>0.85714285714285698</v>
      </c>
      <c r="H939" s="37">
        <v>0.737882090640121</v>
      </c>
      <c r="I939" s="37">
        <v>0.80884955752212295</v>
      </c>
      <c r="J939" s="1" t="s">
        <v>1447</v>
      </c>
    </row>
    <row r="940" spans="1:10" x14ac:dyDescent="0.35">
      <c r="A940" s="1" t="s">
        <v>1437</v>
      </c>
      <c r="B940" s="1"/>
      <c r="C940" s="1">
        <v>11</v>
      </c>
      <c r="D940" s="37">
        <v>0.700237314</v>
      </c>
      <c r="E940" s="37">
        <v>0.845559846</v>
      </c>
      <c r="F940" s="37">
        <v>0.909263050749473</v>
      </c>
      <c r="G940" s="37">
        <v>0.57267950963222403</v>
      </c>
      <c r="H940" s="37">
        <v>-0.74863373270290001</v>
      </c>
      <c r="I940" s="37">
        <v>0.79862700228832895</v>
      </c>
      <c r="J940" s="1" t="s">
        <v>1068</v>
      </c>
    </row>
    <row r="941" spans="1:10" x14ac:dyDescent="0.35">
      <c r="A941" s="1" t="s">
        <v>2002</v>
      </c>
      <c r="B941" s="1"/>
      <c r="C941" s="1">
        <v>304</v>
      </c>
      <c r="D941" s="37">
        <v>-0.87859160700000005</v>
      </c>
      <c r="E941" s="37">
        <v>0.84713375800000001</v>
      </c>
      <c r="F941" s="37">
        <v>0.96912766055789601</v>
      </c>
      <c r="G941" s="37">
        <v>0.55796178343948999</v>
      </c>
      <c r="H941" s="37">
        <v>0.90568408458437999</v>
      </c>
      <c r="I941" s="37">
        <v>0.72763157894736796</v>
      </c>
      <c r="J941" s="1" t="s">
        <v>2003</v>
      </c>
    </row>
    <row r="942" spans="1:10" x14ac:dyDescent="0.35">
      <c r="A942" s="1" t="s">
        <v>1915</v>
      </c>
      <c r="B942" s="1"/>
      <c r="C942" s="1">
        <v>61</v>
      </c>
      <c r="D942" s="37">
        <v>-0.78861608500000002</v>
      </c>
      <c r="E942" s="37">
        <v>0.85141509400000004</v>
      </c>
      <c r="F942" s="37">
        <v>0.76190907590952395</v>
      </c>
      <c r="G942" s="37">
        <v>0.87684729064039402</v>
      </c>
      <c r="H942" s="37">
        <v>-0.77013117434217904</v>
      </c>
      <c r="I942" s="37">
        <v>0.90217391304347805</v>
      </c>
      <c r="J942" s="1" t="s">
        <v>1916</v>
      </c>
    </row>
    <row r="943" spans="1:10" x14ac:dyDescent="0.35">
      <c r="A943" s="1" t="s">
        <v>1840</v>
      </c>
      <c r="B943" s="1"/>
      <c r="C943" s="1">
        <v>10</v>
      </c>
      <c r="D943" s="37">
        <v>-0.68622872599999996</v>
      </c>
      <c r="E943" s="37">
        <v>0.85263157899999997</v>
      </c>
      <c r="F943" s="37">
        <v>-1.6612831605648</v>
      </c>
      <c r="G943" s="37">
        <v>2.4774774774774699E-2</v>
      </c>
      <c r="H943" s="37">
        <v>-1.15903578062332</v>
      </c>
      <c r="I943" s="37">
        <v>0.286713286713286</v>
      </c>
      <c r="J943" s="1" t="s">
        <v>1841</v>
      </c>
    </row>
    <row r="944" spans="1:10" x14ac:dyDescent="0.35">
      <c r="A944" s="1" t="s">
        <v>1423</v>
      </c>
      <c r="B944" s="1" t="s">
        <v>146</v>
      </c>
      <c r="C944" s="1">
        <v>24</v>
      </c>
      <c r="D944" s="37">
        <v>0.71429566099999997</v>
      </c>
      <c r="E944" s="37">
        <v>0.85272727299999995</v>
      </c>
      <c r="F944" s="37">
        <v>0.93214027895089901</v>
      </c>
      <c r="G944" s="37">
        <v>0.55670103092783496</v>
      </c>
      <c r="H944" s="37">
        <v>1.1144292127612001</v>
      </c>
      <c r="I944" s="37">
        <v>0.32815198618307401</v>
      </c>
      <c r="J944" s="1" t="s">
        <v>1424</v>
      </c>
    </row>
    <row r="945" spans="1:10" x14ac:dyDescent="0.35">
      <c r="A945" s="1" t="s">
        <v>1848</v>
      </c>
      <c r="B945" s="1"/>
      <c r="C945" s="1">
        <v>15</v>
      </c>
      <c r="D945" s="37">
        <v>-0.70104333799999996</v>
      </c>
      <c r="E945" s="37">
        <v>0.85501066100000001</v>
      </c>
      <c r="F945" s="37">
        <v>-0.56958222423710603</v>
      </c>
      <c r="G945" s="37">
        <v>0.95662100456621002</v>
      </c>
      <c r="H945" s="37">
        <v>-1.05176333406175</v>
      </c>
      <c r="I945" s="37">
        <v>0.40559440559440502</v>
      </c>
      <c r="J945" s="1" t="s">
        <v>1849</v>
      </c>
    </row>
    <row r="946" spans="1:10" x14ac:dyDescent="0.35">
      <c r="A946" s="1" t="s">
        <v>1460</v>
      </c>
      <c r="B946" s="1"/>
      <c r="C946" s="1">
        <v>14</v>
      </c>
      <c r="D946" s="37">
        <v>0.68687170799999997</v>
      </c>
      <c r="E946" s="37">
        <v>0.85822306199999998</v>
      </c>
      <c r="F946" s="37">
        <v>-0.74690930886475104</v>
      </c>
      <c r="G946" s="37">
        <v>0.806378132118451</v>
      </c>
      <c r="H946" s="37">
        <v>0.55989934190588997</v>
      </c>
      <c r="I946" s="37">
        <v>0.96167247386759502</v>
      </c>
      <c r="J946" s="1" t="s">
        <v>1461</v>
      </c>
    </row>
    <row r="947" spans="1:10" x14ac:dyDescent="0.35">
      <c r="A947" s="1" t="s">
        <v>1833</v>
      </c>
      <c r="B947" s="1"/>
      <c r="C947" s="1">
        <v>10</v>
      </c>
      <c r="D947" s="37">
        <v>-0.67767861900000004</v>
      </c>
      <c r="E947" s="37">
        <v>0.85894736800000004</v>
      </c>
      <c r="F947" s="37">
        <v>1.5807229446470501</v>
      </c>
      <c r="G947" s="37">
        <v>3.4364261168384799E-2</v>
      </c>
      <c r="H947" s="37">
        <v>1.0478362586037799</v>
      </c>
      <c r="I947" s="37">
        <v>0.42123893805309698</v>
      </c>
      <c r="J947" s="1" t="s">
        <v>1834</v>
      </c>
    </row>
    <row r="948" spans="1:10" x14ac:dyDescent="0.35">
      <c r="A948" s="1" t="s">
        <v>1458</v>
      </c>
      <c r="B948" s="1"/>
      <c r="C948" s="1">
        <v>11</v>
      </c>
      <c r="D948" s="37">
        <v>0.68928871300000005</v>
      </c>
      <c r="E948" s="37">
        <v>0.85907335900000004</v>
      </c>
      <c r="F948" s="37">
        <v>1.3346762330922299</v>
      </c>
      <c r="G948" s="37">
        <v>0.15120274914089299</v>
      </c>
      <c r="H948" s="37">
        <v>1.34883422779394</v>
      </c>
      <c r="I948" s="37">
        <v>0.11858407079645999</v>
      </c>
      <c r="J948" s="1" t="s">
        <v>1459</v>
      </c>
    </row>
    <row r="949" spans="1:10" x14ac:dyDescent="0.35">
      <c r="A949" s="1" t="s">
        <v>1258</v>
      </c>
      <c r="B949" s="1"/>
      <c r="C949" s="1">
        <v>219</v>
      </c>
      <c r="D949" s="37">
        <v>0.840560486</v>
      </c>
      <c r="E949" s="37">
        <v>0.859259259</v>
      </c>
      <c r="F949" s="37">
        <v>0.81480536205081899</v>
      </c>
      <c r="G949" s="37">
        <v>0.909329829172141</v>
      </c>
      <c r="H949" s="37">
        <v>1.0477288980012101</v>
      </c>
      <c r="I949" s="37">
        <v>0.35862068965517202</v>
      </c>
      <c r="J949" s="1" t="s">
        <v>1259</v>
      </c>
    </row>
    <row r="950" spans="1:10" x14ac:dyDescent="0.35">
      <c r="A950" s="1" t="s">
        <v>1365</v>
      </c>
      <c r="B950" s="1"/>
      <c r="C950" s="1">
        <v>54</v>
      </c>
      <c r="D950" s="37">
        <v>0.76503138800000003</v>
      </c>
      <c r="E950" s="37">
        <v>0.860176991</v>
      </c>
      <c r="F950" s="37">
        <v>-1.6177891506705</v>
      </c>
      <c r="G950" s="37">
        <v>1.0126582278481001E-2</v>
      </c>
      <c r="H950" s="37">
        <v>-0.89433530867775002</v>
      </c>
      <c r="I950" s="37">
        <v>0.66844919786096202</v>
      </c>
      <c r="J950" s="1" t="s">
        <v>1366</v>
      </c>
    </row>
    <row r="951" spans="1:10" x14ac:dyDescent="0.35">
      <c r="A951" s="1" t="s">
        <v>1866</v>
      </c>
      <c r="B951" s="1"/>
      <c r="C951" s="1">
        <v>22</v>
      </c>
      <c r="D951" s="37">
        <v>-0.72056336300000001</v>
      </c>
      <c r="E951" s="37">
        <v>0.86343612300000006</v>
      </c>
      <c r="F951" s="37">
        <v>0.82304318186217795</v>
      </c>
      <c r="G951" s="37">
        <v>0.70956521739130396</v>
      </c>
      <c r="H951" s="37">
        <v>-0.76120496123168202</v>
      </c>
      <c r="I951" s="37">
        <v>0.82897862232779096</v>
      </c>
      <c r="J951" s="1" t="s">
        <v>1867</v>
      </c>
    </row>
    <row r="952" spans="1:10" x14ac:dyDescent="0.35">
      <c r="A952" s="1" t="s">
        <v>1403</v>
      </c>
      <c r="B952" s="1"/>
      <c r="C952" s="1">
        <v>37</v>
      </c>
      <c r="D952" s="37">
        <v>0.72964378600000002</v>
      </c>
      <c r="E952" s="37">
        <v>0.864468864</v>
      </c>
      <c r="F952" s="37">
        <v>0.78893820410411497</v>
      </c>
      <c r="G952" s="37">
        <v>0.80512820512820504</v>
      </c>
      <c r="H952" s="37">
        <v>0.78006235425768899</v>
      </c>
      <c r="I952" s="37">
        <v>0.80303030303030298</v>
      </c>
      <c r="J952" s="1" t="s">
        <v>1404</v>
      </c>
    </row>
    <row r="953" spans="1:10" x14ac:dyDescent="0.35">
      <c r="A953" s="1" t="s">
        <v>1351</v>
      </c>
      <c r="B953" s="1"/>
      <c r="C953" s="1">
        <v>78</v>
      </c>
      <c r="D953" s="37">
        <v>0.77229218600000005</v>
      </c>
      <c r="E953" s="37">
        <v>0.86454849499999997</v>
      </c>
      <c r="F953" s="37">
        <v>0.84550183252807998</v>
      </c>
      <c r="G953" s="37">
        <v>0.77223088923556904</v>
      </c>
      <c r="H953" s="37">
        <v>0.92695485146656298</v>
      </c>
      <c r="I953" s="37">
        <v>0.59746434231378698</v>
      </c>
      <c r="J953" s="1" t="s">
        <v>1352</v>
      </c>
    </row>
    <row r="954" spans="1:10" x14ac:dyDescent="0.35">
      <c r="A954" s="1" t="s">
        <v>1476</v>
      </c>
      <c r="B954" s="1"/>
      <c r="C954" s="1">
        <v>13</v>
      </c>
      <c r="D954" s="37">
        <v>0.66858810400000002</v>
      </c>
      <c r="E954" s="37">
        <v>0.86767485799999999</v>
      </c>
      <c r="F954" s="37">
        <v>0.83511667555800095</v>
      </c>
      <c r="G954" s="37">
        <v>0.68476357267950905</v>
      </c>
      <c r="H954" s="37">
        <v>0.90630471824041403</v>
      </c>
      <c r="I954" s="37">
        <v>0.61498257839721204</v>
      </c>
      <c r="J954" s="1" t="s">
        <v>1477</v>
      </c>
    </row>
    <row r="955" spans="1:10" x14ac:dyDescent="0.35">
      <c r="A955" s="1" t="s">
        <v>1405</v>
      </c>
      <c r="B955" s="1"/>
      <c r="C955" s="1">
        <v>29</v>
      </c>
      <c r="D955" s="37">
        <v>0.72883423000000003</v>
      </c>
      <c r="E955" s="37">
        <v>0.86788990799999999</v>
      </c>
      <c r="F955" s="37">
        <v>0.89598918858427701</v>
      </c>
      <c r="G955" s="37">
        <v>0.60034305317324099</v>
      </c>
      <c r="H955" s="37">
        <v>0.94416873180097705</v>
      </c>
      <c r="I955" s="37">
        <v>0.55119453924914596</v>
      </c>
      <c r="J955" s="1" t="s">
        <v>1406</v>
      </c>
    </row>
    <row r="956" spans="1:10" x14ac:dyDescent="0.35">
      <c r="A956" s="1" t="s">
        <v>1876</v>
      </c>
      <c r="B956" s="1"/>
      <c r="C956" s="1">
        <v>23</v>
      </c>
      <c r="D956" s="37">
        <v>-0.73455705199999999</v>
      </c>
      <c r="E956" s="37">
        <v>0.86853448300000002</v>
      </c>
      <c r="F956" s="37">
        <v>0.49980877927964501</v>
      </c>
      <c r="G956" s="37">
        <v>0.98634812286689399</v>
      </c>
      <c r="H956" s="37">
        <v>-0.544824775230904</v>
      </c>
      <c r="I956" s="37">
        <v>0.98547215496368001</v>
      </c>
      <c r="J956" s="1" t="s">
        <v>1877</v>
      </c>
    </row>
    <row r="957" spans="1:10" x14ac:dyDescent="0.35">
      <c r="A957" s="1" t="s">
        <v>1860</v>
      </c>
      <c r="B957" s="1"/>
      <c r="C957" s="1">
        <v>25</v>
      </c>
      <c r="D957" s="37">
        <v>-0.71632613700000003</v>
      </c>
      <c r="E957" s="37">
        <v>0.86888888900000005</v>
      </c>
      <c r="F957" s="37">
        <v>0.74848531433963295</v>
      </c>
      <c r="G957" s="37">
        <v>0.81615120274913999</v>
      </c>
      <c r="H957" s="37">
        <v>0.88263670040516395</v>
      </c>
      <c r="I957" s="37">
        <v>0.63840830449826902</v>
      </c>
      <c r="J957" s="1" t="s">
        <v>1861</v>
      </c>
    </row>
    <row r="958" spans="1:10" x14ac:dyDescent="0.35">
      <c r="A958" s="1" t="s">
        <v>1470</v>
      </c>
      <c r="B958" s="1"/>
      <c r="C958" s="1">
        <v>12</v>
      </c>
      <c r="D958" s="37">
        <v>0.67465362100000004</v>
      </c>
      <c r="E958" s="37">
        <v>0.87022900800000003</v>
      </c>
      <c r="F958" s="37">
        <v>-1.0929612831551301</v>
      </c>
      <c r="G958" s="37">
        <v>0.34396355353075098</v>
      </c>
      <c r="H958" s="37">
        <v>-1.1269693480143199</v>
      </c>
      <c r="I958" s="37">
        <v>0.30484988452655798</v>
      </c>
      <c r="J958" s="1" t="s">
        <v>1471</v>
      </c>
    </row>
    <row r="959" spans="1:10" x14ac:dyDescent="0.35">
      <c r="A959" s="1" t="s">
        <v>1870</v>
      </c>
      <c r="B959" s="1"/>
      <c r="C959" s="1">
        <v>24</v>
      </c>
      <c r="D959" s="37">
        <v>-0.72660719799999995</v>
      </c>
      <c r="E959" s="37">
        <v>0.87168141600000004</v>
      </c>
      <c r="F959" s="37">
        <v>0.64578868028636005</v>
      </c>
      <c r="G959" s="37">
        <v>0.92346938775510201</v>
      </c>
      <c r="H959" s="37">
        <v>-0.75310865278104699</v>
      </c>
      <c r="I959" s="37">
        <v>0.84160756501181999</v>
      </c>
      <c r="J959" s="1" t="s">
        <v>1871</v>
      </c>
    </row>
    <row r="960" spans="1:10" x14ac:dyDescent="0.35">
      <c r="A960" s="1" t="s">
        <v>1923</v>
      </c>
      <c r="B960" s="1"/>
      <c r="C960" s="1">
        <v>72</v>
      </c>
      <c r="D960" s="37">
        <v>-0.79677335800000004</v>
      </c>
      <c r="E960" s="37">
        <v>0.87228915699999998</v>
      </c>
      <c r="F960" s="37">
        <v>0.98054030294888295</v>
      </c>
      <c r="G960" s="37">
        <v>0.495253164556962</v>
      </c>
      <c r="H960" s="37">
        <v>0.84393474483011899</v>
      </c>
      <c r="I960" s="37">
        <v>0.76800000000000002</v>
      </c>
      <c r="J960" s="1" t="s">
        <v>1924</v>
      </c>
    </row>
    <row r="961" spans="1:10" x14ac:dyDescent="0.35">
      <c r="A961" s="1" t="s">
        <v>1854</v>
      </c>
      <c r="B961" s="1"/>
      <c r="C961" s="1">
        <v>18</v>
      </c>
      <c r="D961" s="37">
        <v>-0.70979826099999999</v>
      </c>
      <c r="E961" s="37">
        <v>0.87234042599999995</v>
      </c>
      <c r="F961" s="37">
        <v>-0.69235718444702499</v>
      </c>
      <c r="G961" s="37">
        <v>0.86206896551724099</v>
      </c>
      <c r="H961" s="37">
        <v>-0.77337470771470196</v>
      </c>
      <c r="I961" s="37">
        <v>0.78521939953810604</v>
      </c>
      <c r="J961" s="1" t="s">
        <v>1855</v>
      </c>
    </row>
    <row r="962" spans="1:10" x14ac:dyDescent="0.35">
      <c r="A962" s="1" t="s">
        <v>1411</v>
      </c>
      <c r="B962" s="1"/>
      <c r="C962" s="1">
        <v>28</v>
      </c>
      <c r="D962" s="37">
        <v>0.72547939699999997</v>
      </c>
      <c r="E962" s="37">
        <v>0.87269372700000003</v>
      </c>
      <c r="F962" s="37">
        <v>0.65532198533202901</v>
      </c>
      <c r="G962" s="37">
        <v>0.91910499139414803</v>
      </c>
      <c r="H962" s="37">
        <v>0.94267617767580103</v>
      </c>
      <c r="I962" s="37">
        <v>0.57410562180579205</v>
      </c>
      <c r="J962" s="1" t="s">
        <v>1412</v>
      </c>
    </row>
    <row r="963" spans="1:10" x14ac:dyDescent="0.35">
      <c r="A963" s="1" t="s">
        <v>1448</v>
      </c>
      <c r="B963" s="1"/>
      <c r="C963" s="1">
        <v>24</v>
      </c>
      <c r="D963" s="37">
        <v>0.69781548900000001</v>
      </c>
      <c r="E963" s="37">
        <v>0.87272727299999997</v>
      </c>
      <c r="F963" s="37">
        <v>1.0913541771931401</v>
      </c>
      <c r="G963" s="37">
        <v>0.343537414965986</v>
      </c>
      <c r="H963" s="37">
        <v>1.1226926995623301</v>
      </c>
      <c r="I963" s="37">
        <v>0.31951640759930899</v>
      </c>
      <c r="J963" s="1" t="s">
        <v>1449</v>
      </c>
    </row>
    <row r="964" spans="1:10" x14ac:dyDescent="0.35">
      <c r="A964" s="1" t="s">
        <v>1842</v>
      </c>
      <c r="B964" s="1"/>
      <c r="C964" s="1">
        <v>14</v>
      </c>
      <c r="D964" s="37">
        <v>-0.692566605</v>
      </c>
      <c r="E964" s="37">
        <v>0.87315010599999998</v>
      </c>
      <c r="F964" s="37">
        <v>0.402302176078704</v>
      </c>
      <c r="G964" s="37">
        <v>0.99644760213143801</v>
      </c>
      <c r="H964" s="37">
        <v>-0.841696772356472</v>
      </c>
      <c r="I964" s="37">
        <v>0.66588785046728904</v>
      </c>
      <c r="J964" s="1" t="s">
        <v>1843</v>
      </c>
    </row>
    <row r="965" spans="1:10" x14ac:dyDescent="0.35">
      <c r="A965" s="1" t="s">
        <v>1872</v>
      </c>
      <c r="B965" s="1"/>
      <c r="C965" s="1">
        <v>28</v>
      </c>
      <c r="D965" s="37">
        <v>-0.729563446</v>
      </c>
      <c r="E965" s="37">
        <v>0.87391304299999994</v>
      </c>
      <c r="F965" s="37">
        <v>1.2072344478060399</v>
      </c>
      <c r="G965" s="37">
        <v>0.22984562607204101</v>
      </c>
      <c r="H965" s="37">
        <v>0.75693804335298998</v>
      </c>
      <c r="I965" s="37">
        <v>0.853242320819112</v>
      </c>
      <c r="J965" s="1" t="s">
        <v>1873</v>
      </c>
    </row>
    <row r="966" spans="1:10" x14ac:dyDescent="0.35">
      <c r="A966" s="1" t="s">
        <v>1478</v>
      </c>
      <c r="B966" s="1"/>
      <c r="C966" s="1">
        <v>14</v>
      </c>
      <c r="D966" s="37">
        <v>0.66681656600000005</v>
      </c>
      <c r="E966" s="37">
        <v>0.875236295</v>
      </c>
      <c r="F966" s="37">
        <v>-1.01797898396381</v>
      </c>
      <c r="G966" s="37">
        <v>0.42824601366742598</v>
      </c>
      <c r="H966" s="37">
        <v>-1.13753195102688</v>
      </c>
      <c r="I966" s="37">
        <v>0.30140186915887801</v>
      </c>
      <c r="J966" s="1" t="s">
        <v>1479</v>
      </c>
    </row>
    <row r="967" spans="1:10" x14ac:dyDescent="0.35">
      <c r="A967" s="1" t="s">
        <v>1913</v>
      </c>
      <c r="B967" s="1"/>
      <c r="C967" s="1">
        <v>76</v>
      </c>
      <c r="D967" s="37">
        <v>-0.78621266999999995</v>
      </c>
      <c r="E967" s="37">
        <v>0.87684729100000003</v>
      </c>
      <c r="F967" s="37">
        <v>-0.70050318460791605</v>
      </c>
      <c r="G967" s="37">
        <v>0.95081967213114704</v>
      </c>
      <c r="H967" s="37">
        <v>-0.99337883988572195</v>
      </c>
      <c r="I967" s="37">
        <v>0.48773841961852799</v>
      </c>
      <c r="J967" s="1" t="s">
        <v>1914</v>
      </c>
    </row>
    <row r="968" spans="1:10" x14ac:dyDescent="0.35">
      <c r="A968" s="1" t="s">
        <v>1812</v>
      </c>
      <c r="B968" s="1"/>
      <c r="C968" s="1">
        <v>10</v>
      </c>
      <c r="D968" s="37">
        <v>-0.66038889099999998</v>
      </c>
      <c r="E968" s="37">
        <v>0.87789473699999998</v>
      </c>
      <c r="F968" s="37">
        <v>1.12297646648966</v>
      </c>
      <c r="G968" s="37">
        <v>0.33870967741935398</v>
      </c>
      <c r="H968" s="37">
        <v>0.96281627264798297</v>
      </c>
      <c r="I968" s="37">
        <v>0.52530541012216403</v>
      </c>
      <c r="J968" s="1" t="s">
        <v>1769</v>
      </c>
    </row>
    <row r="969" spans="1:10" x14ac:dyDescent="0.35">
      <c r="A969" s="1" t="s">
        <v>1494</v>
      </c>
      <c r="B969" s="1"/>
      <c r="C969" s="1">
        <v>10</v>
      </c>
      <c r="D969" s="37">
        <v>0.64990903899999997</v>
      </c>
      <c r="E969" s="37">
        <v>0.87855787500000004</v>
      </c>
      <c r="F969" s="37">
        <v>0.57141143213381296</v>
      </c>
      <c r="G969" s="37">
        <v>0.94329896907216404</v>
      </c>
      <c r="H969" s="37">
        <v>-0.71779163010818203</v>
      </c>
      <c r="I969" s="37">
        <v>0.84988452655889102</v>
      </c>
      <c r="J969" s="1" t="s">
        <v>1495</v>
      </c>
    </row>
    <row r="970" spans="1:10" x14ac:dyDescent="0.35">
      <c r="A970" s="1" t="s">
        <v>1817</v>
      </c>
      <c r="B970" s="1"/>
      <c r="C970" s="1">
        <v>12</v>
      </c>
      <c r="D970" s="37">
        <v>-0.66203189100000004</v>
      </c>
      <c r="E970" s="37">
        <v>0.87866108799999998</v>
      </c>
      <c r="F970" s="37">
        <v>-1.20601474331293</v>
      </c>
      <c r="G970" s="37">
        <v>0.22857142857142801</v>
      </c>
      <c r="H970" s="37">
        <v>-1.21524540234269</v>
      </c>
      <c r="I970" s="37">
        <v>0.20785219399538099</v>
      </c>
      <c r="J970" s="1" t="s">
        <v>1818</v>
      </c>
    </row>
    <row r="971" spans="1:10" x14ac:dyDescent="0.35">
      <c r="A971" s="1" t="s">
        <v>1482</v>
      </c>
      <c r="B971" s="1"/>
      <c r="C971" s="1">
        <v>13</v>
      </c>
      <c r="D971" s="37">
        <v>0.65466432600000002</v>
      </c>
      <c r="E971" s="37">
        <v>0.87901701300000001</v>
      </c>
      <c r="F971" s="37">
        <v>-1.0912680080959101</v>
      </c>
      <c r="G971" s="37">
        <v>0.34396355353075098</v>
      </c>
      <c r="H971" s="37">
        <v>0.524573457264777</v>
      </c>
      <c r="I971" s="37">
        <v>0.97386759581881499</v>
      </c>
      <c r="J971" s="1" t="s">
        <v>1483</v>
      </c>
    </row>
    <row r="972" spans="1:10" x14ac:dyDescent="0.35">
      <c r="A972" s="1" t="s">
        <v>1333</v>
      </c>
      <c r="B972" s="1"/>
      <c r="C972" s="1">
        <v>101</v>
      </c>
      <c r="D972" s="37">
        <v>0.78421254600000001</v>
      </c>
      <c r="E972" s="37">
        <v>0.88013136300000006</v>
      </c>
      <c r="F972" s="37">
        <v>0.59909293698359301</v>
      </c>
      <c r="G972" s="37">
        <v>0.99847560975609695</v>
      </c>
      <c r="H972" s="37">
        <v>0.70044619881489401</v>
      </c>
      <c r="I972" s="37">
        <v>0.97451274362818596</v>
      </c>
      <c r="J972" s="1" t="s">
        <v>1334</v>
      </c>
    </row>
    <row r="973" spans="1:10" x14ac:dyDescent="0.35">
      <c r="A973" s="1" t="s">
        <v>1286</v>
      </c>
      <c r="B973" s="1"/>
      <c r="C973" s="1">
        <v>205</v>
      </c>
      <c r="D973" s="37">
        <v>0.82331935899999997</v>
      </c>
      <c r="E973" s="37">
        <v>0.88130563799999995</v>
      </c>
      <c r="F973" s="37">
        <v>-0.90591295878432498</v>
      </c>
      <c r="G973" s="37">
        <v>0.73929961089494101</v>
      </c>
      <c r="H973" s="37">
        <v>0.93140617565748096</v>
      </c>
      <c r="I973" s="37">
        <v>0.626050420168067</v>
      </c>
      <c r="J973" s="1" t="s">
        <v>1287</v>
      </c>
    </row>
    <row r="974" spans="1:10" x14ac:dyDescent="0.35">
      <c r="A974" s="1" t="s">
        <v>1442</v>
      </c>
      <c r="B974" s="1"/>
      <c r="C974" s="1">
        <v>20</v>
      </c>
      <c r="D974" s="37">
        <v>0.69860925100000004</v>
      </c>
      <c r="E974" s="37">
        <v>0.88160291400000002</v>
      </c>
      <c r="F974" s="37">
        <v>-1.05882382953564</v>
      </c>
      <c r="G974" s="37">
        <v>0.375</v>
      </c>
      <c r="H974" s="37">
        <v>-0.907703719955963</v>
      </c>
      <c r="I974" s="37">
        <v>0.62174940898345099</v>
      </c>
      <c r="J974" s="1" t="s">
        <v>1443</v>
      </c>
    </row>
    <row r="975" spans="1:10" x14ac:dyDescent="0.35">
      <c r="A975" s="1" t="s">
        <v>1438</v>
      </c>
      <c r="B975" s="1"/>
      <c r="C975" s="1">
        <v>25</v>
      </c>
      <c r="D975" s="37">
        <v>0.69909484300000002</v>
      </c>
      <c r="E975" s="37">
        <v>0.88224637699999997</v>
      </c>
      <c r="F975" s="37">
        <v>-0.75435078841022596</v>
      </c>
      <c r="G975" s="37">
        <v>0.82978723404255295</v>
      </c>
      <c r="H975" s="37">
        <v>-0.70477611022281705</v>
      </c>
      <c r="I975" s="37">
        <v>0.91084337349397504</v>
      </c>
      <c r="J975" s="1" t="s">
        <v>1439</v>
      </c>
    </row>
    <row r="976" spans="1:10" x14ac:dyDescent="0.35">
      <c r="A976" s="1" t="s">
        <v>1433</v>
      </c>
      <c r="B976" s="1"/>
      <c r="C976" s="1">
        <v>19</v>
      </c>
      <c r="D976" s="37">
        <v>0.70464917500000002</v>
      </c>
      <c r="E976" s="37">
        <v>0.88278388299999999</v>
      </c>
      <c r="F976" s="37">
        <v>0.74224844667315404</v>
      </c>
      <c r="G976" s="37">
        <v>0.83015597920277295</v>
      </c>
      <c r="H976" s="37">
        <v>0.94663878890783304</v>
      </c>
      <c r="I976" s="37">
        <v>0.56993006993006901</v>
      </c>
      <c r="J976" s="1" t="s">
        <v>1434</v>
      </c>
    </row>
    <row r="977" spans="1:10" x14ac:dyDescent="0.35">
      <c r="A977" s="1" t="s">
        <v>1823</v>
      </c>
      <c r="B977" s="1"/>
      <c r="C977" s="1">
        <v>13</v>
      </c>
      <c r="D977" s="37">
        <v>-0.66740005800000002</v>
      </c>
      <c r="E977" s="37">
        <v>0.88372092999999996</v>
      </c>
      <c r="F977" s="37">
        <v>-0.51979611604552201</v>
      </c>
      <c r="G977" s="37">
        <v>0.97447795823665895</v>
      </c>
      <c r="H977" s="37">
        <v>-0.98166523828673102</v>
      </c>
      <c r="I977" s="37">
        <v>0.492990654205607</v>
      </c>
      <c r="J977" s="1" t="s">
        <v>1824</v>
      </c>
    </row>
    <row r="978" spans="1:10" x14ac:dyDescent="0.35">
      <c r="A978" s="1" t="s">
        <v>1862</v>
      </c>
      <c r="B978" s="1"/>
      <c r="C978" s="1">
        <v>29</v>
      </c>
      <c r="D978" s="37">
        <v>-0.716722368</v>
      </c>
      <c r="E978" s="37">
        <v>0.88621444199999999</v>
      </c>
      <c r="F978" s="37">
        <v>-0.88117224826740104</v>
      </c>
      <c r="G978" s="37">
        <v>0.64532019704433496</v>
      </c>
      <c r="H978" s="37">
        <v>-0.82357862573224805</v>
      </c>
      <c r="I978" s="37">
        <v>0.768496420047732</v>
      </c>
      <c r="J978" s="1" t="s">
        <v>1863</v>
      </c>
    </row>
    <row r="979" spans="1:10" x14ac:dyDescent="0.35">
      <c r="A979" s="1" t="s">
        <v>1341</v>
      </c>
      <c r="B979" s="1"/>
      <c r="C979" s="1">
        <v>96</v>
      </c>
      <c r="D979" s="37">
        <v>0.77630751899999995</v>
      </c>
      <c r="E979" s="37">
        <v>0.88743882500000004</v>
      </c>
      <c r="F979" s="37">
        <v>0.58716209049507295</v>
      </c>
      <c r="G979" s="37">
        <v>0.99848024316109396</v>
      </c>
      <c r="H979" s="37">
        <v>0.89253156538535094</v>
      </c>
      <c r="I979" s="37">
        <v>0.66666666666666596</v>
      </c>
      <c r="J979" s="1" t="s">
        <v>1342</v>
      </c>
    </row>
    <row r="980" spans="1:10" x14ac:dyDescent="0.35">
      <c r="A980" s="1" t="s">
        <v>1506</v>
      </c>
      <c r="B980" s="1"/>
      <c r="C980" s="1">
        <v>14</v>
      </c>
      <c r="D980" s="37">
        <v>0.642835084</v>
      </c>
      <c r="E980" s="37">
        <v>0.88846880900000003</v>
      </c>
      <c r="F980" s="37">
        <v>-1.2646057157274799</v>
      </c>
      <c r="G980" s="37">
        <v>0.184931506849315</v>
      </c>
      <c r="H980" s="37">
        <v>-1.39197986855386</v>
      </c>
      <c r="I980" s="37">
        <v>9.3240093240093205E-2</v>
      </c>
      <c r="J980" s="1" t="s">
        <v>1507</v>
      </c>
    </row>
    <row r="981" spans="1:10" x14ac:dyDescent="0.35">
      <c r="A981" s="1" t="s">
        <v>1462</v>
      </c>
      <c r="B981" s="1"/>
      <c r="C981" s="1">
        <v>23</v>
      </c>
      <c r="D981" s="37">
        <v>0.68569422999999996</v>
      </c>
      <c r="E981" s="37">
        <v>0.88847583600000002</v>
      </c>
      <c r="F981" s="37">
        <v>0.44404052881534301</v>
      </c>
      <c r="G981" s="37">
        <v>0.99658703071672305</v>
      </c>
      <c r="H981" s="37">
        <v>0.718700450553305</v>
      </c>
      <c r="I981" s="37">
        <v>0.85059422750424396</v>
      </c>
      <c r="J981" s="1" t="s">
        <v>1463</v>
      </c>
    </row>
    <row r="982" spans="1:10" x14ac:dyDescent="0.35">
      <c r="A982" s="1" t="s">
        <v>1371</v>
      </c>
      <c r="B982" s="1"/>
      <c r="C982" s="1">
        <v>77</v>
      </c>
      <c r="D982" s="37">
        <v>0.75832142000000002</v>
      </c>
      <c r="E982" s="37">
        <v>0.89184692200000004</v>
      </c>
      <c r="F982" s="37">
        <v>1.03796241623291</v>
      </c>
      <c r="G982" s="37">
        <v>0.39028213166144199</v>
      </c>
      <c r="H982" s="37">
        <v>1.1471028612764</v>
      </c>
      <c r="I982" s="37">
        <v>0.21656050955414</v>
      </c>
      <c r="J982" s="1" t="s">
        <v>1372</v>
      </c>
    </row>
    <row r="983" spans="1:10" x14ac:dyDescent="0.35">
      <c r="A983" s="1" t="s">
        <v>1909</v>
      </c>
      <c r="B983" s="1"/>
      <c r="C983" s="1">
        <v>78</v>
      </c>
      <c r="D983" s="37">
        <v>-0.78255391699999999</v>
      </c>
      <c r="E983" s="37">
        <v>0.89356435599999995</v>
      </c>
      <c r="F983" s="37">
        <v>1.0010086261914899</v>
      </c>
      <c r="G983" s="37">
        <v>0.45297805642633199</v>
      </c>
      <c r="H983" s="37">
        <v>0.43314290844119002</v>
      </c>
      <c r="I983" s="37">
        <v>1</v>
      </c>
      <c r="J983" s="1" t="s">
        <v>1910</v>
      </c>
    </row>
    <row r="984" spans="1:10" x14ac:dyDescent="0.35">
      <c r="A984" s="1" t="s">
        <v>1504</v>
      </c>
      <c r="B984" s="1"/>
      <c r="C984" s="1">
        <v>13</v>
      </c>
      <c r="D984" s="37">
        <v>0.64383212000000001</v>
      </c>
      <c r="E984" s="37">
        <v>0.89413988700000002</v>
      </c>
      <c r="F984" s="37">
        <v>0.68667556324370804</v>
      </c>
      <c r="G984" s="37">
        <v>0.85113835376532399</v>
      </c>
      <c r="H984" s="37">
        <v>0.75477893123325002</v>
      </c>
      <c r="I984" s="37">
        <v>0.797909407665505</v>
      </c>
      <c r="J984" s="1" t="s">
        <v>1505</v>
      </c>
    </row>
    <row r="985" spans="1:10" x14ac:dyDescent="0.35">
      <c r="A985" s="1" t="s">
        <v>1898</v>
      </c>
      <c r="B985" s="1"/>
      <c r="C985" s="1">
        <v>57</v>
      </c>
      <c r="D985" s="37">
        <v>-0.76771152099999995</v>
      </c>
      <c r="E985" s="37">
        <v>0.89573459700000002</v>
      </c>
      <c r="F985" s="37">
        <v>-0.48171352290401398</v>
      </c>
      <c r="G985" s="37">
        <v>1</v>
      </c>
      <c r="H985" s="37">
        <v>-0.78261985164830405</v>
      </c>
      <c r="I985" s="37">
        <v>0.86449864498644902</v>
      </c>
      <c r="J985" s="1" t="s">
        <v>1899</v>
      </c>
    </row>
    <row r="986" spans="1:10" x14ac:dyDescent="0.35">
      <c r="A986" s="1" t="s">
        <v>1896</v>
      </c>
      <c r="B986" s="1"/>
      <c r="C986" s="1">
        <v>57</v>
      </c>
      <c r="D986" s="37">
        <v>-0.76624081899999996</v>
      </c>
      <c r="E986" s="37">
        <v>0.89573459700000002</v>
      </c>
      <c r="F986" s="37">
        <v>-0.50409249344731799</v>
      </c>
      <c r="G986" s="37">
        <v>1</v>
      </c>
      <c r="H986" s="37">
        <v>-0.95834016812825895</v>
      </c>
      <c r="I986" s="37">
        <v>0.553475935828877</v>
      </c>
      <c r="J986" s="1" t="s">
        <v>1897</v>
      </c>
    </row>
    <row r="987" spans="1:10" x14ac:dyDescent="0.35">
      <c r="A987" s="1" t="s">
        <v>1813</v>
      </c>
      <c r="B987" s="1"/>
      <c r="C987" s="1">
        <v>14</v>
      </c>
      <c r="D987" s="37">
        <v>-0.66063425099999995</v>
      </c>
      <c r="E987" s="37">
        <v>0.89640591999999997</v>
      </c>
      <c r="F987" s="37">
        <v>-0.95048297913992097</v>
      </c>
      <c r="G987" s="37">
        <v>0.51598173515981705</v>
      </c>
      <c r="H987" s="37">
        <v>-1.0861809097959301</v>
      </c>
      <c r="I987" s="37">
        <v>0.356643356643356</v>
      </c>
      <c r="J987" s="1" t="s">
        <v>1814</v>
      </c>
    </row>
    <row r="988" spans="1:10" x14ac:dyDescent="0.35">
      <c r="A988" s="1" t="s">
        <v>1827</v>
      </c>
      <c r="B988" s="1"/>
      <c r="C988" s="1">
        <v>19</v>
      </c>
      <c r="D988" s="37">
        <v>-0.67199311299999998</v>
      </c>
      <c r="E988" s="37">
        <v>0.89692982499999996</v>
      </c>
      <c r="F988" s="37">
        <v>0.69240229908726603</v>
      </c>
      <c r="G988" s="37">
        <v>0.88388214904679296</v>
      </c>
      <c r="H988" s="37">
        <v>0.655742470723222</v>
      </c>
      <c r="I988" s="37">
        <v>0.91958041958041903</v>
      </c>
      <c r="J988" s="1" t="s">
        <v>1828</v>
      </c>
    </row>
    <row r="989" spans="1:10" x14ac:dyDescent="0.35">
      <c r="A989" s="1" t="s">
        <v>1466</v>
      </c>
      <c r="B989" s="1"/>
      <c r="C989" s="1">
        <v>20</v>
      </c>
      <c r="D989" s="37">
        <v>0.68030215999999999</v>
      </c>
      <c r="E989" s="37">
        <v>0.89799635700000002</v>
      </c>
      <c r="F989" s="37">
        <v>-0.82656433587866696</v>
      </c>
      <c r="G989" s="37">
        <v>0.73820754716981096</v>
      </c>
      <c r="H989" s="37">
        <v>0.57531797460094802</v>
      </c>
      <c r="I989" s="37">
        <v>0.96891191709844504</v>
      </c>
      <c r="J989" s="1" t="s">
        <v>1467</v>
      </c>
    </row>
    <row r="990" spans="1:10" x14ac:dyDescent="0.35">
      <c r="A990" s="1" t="s">
        <v>1852</v>
      </c>
      <c r="B990" s="1"/>
      <c r="C990" s="1">
        <v>24</v>
      </c>
      <c r="D990" s="37">
        <v>-0.70778862899999995</v>
      </c>
      <c r="E990" s="37">
        <v>0.89823008800000004</v>
      </c>
      <c r="F990" s="37">
        <v>1.22446206468306</v>
      </c>
      <c r="G990" s="37">
        <v>0.219931271477663</v>
      </c>
      <c r="H990" s="37">
        <v>1.09184965213816</v>
      </c>
      <c r="I990" s="37">
        <v>0.35121107266435903</v>
      </c>
      <c r="J990" s="1" t="s">
        <v>1853</v>
      </c>
    </row>
    <row r="991" spans="1:10" x14ac:dyDescent="0.35">
      <c r="A991" s="1" t="s">
        <v>1391</v>
      </c>
      <c r="B991" s="1"/>
      <c r="C991" s="1">
        <v>55</v>
      </c>
      <c r="D991" s="37">
        <v>0.73878496599999999</v>
      </c>
      <c r="E991" s="37">
        <v>0.89982425300000002</v>
      </c>
      <c r="F991" s="37">
        <v>0.97105406935835104</v>
      </c>
      <c r="G991" s="37">
        <v>0.49589490968801297</v>
      </c>
      <c r="H991" s="37">
        <v>1.07260954900699</v>
      </c>
      <c r="I991" s="37">
        <v>0.33863275039745599</v>
      </c>
      <c r="J991" s="1" t="s">
        <v>1392</v>
      </c>
    </row>
    <row r="992" spans="1:10" x14ac:dyDescent="0.35">
      <c r="A992" s="1" t="s">
        <v>1327</v>
      </c>
      <c r="B992" s="1"/>
      <c r="C992" s="1">
        <v>138</v>
      </c>
      <c r="D992" s="37">
        <v>0.79007246600000003</v>
      </c>
      <c r="E992" s="37">
        <v>0.90047393399999998</v>
      </c>
      <c r="F992" s="37">
        <v>1.1855441961833599</v>
      </c>
      <c r="G992" s="37">
        <v>0.146164978292329</v>
      </c>
      <c r="H992" s="37">
        <v>1.1793344105252099</v>
      </c>
      <c r="I992" s="37">
        <v>0.15486725663716799</v>
      </c>
      <c r="J992" s="1" t="s">
        <v>1328</v>
      </c>
    </row>
    <row r="993" spans="1:10" x14ac:dyDescent="0.35">
      <c r="A993" s="1" t="s">
        <v>1454</v>
      </c>
      <c r="B993" s="1"/>
      <c r="C993" s="1">
        <v>19</v>
      </c>
      <c r="D993" s="37">
        <v>0.69490650499999995</v>
      </c>
      <c r="E993" s="37">
        <v>0.90293040300000005</v>
      </c>
      <c r="F993" s="37">
        <v>-0.96288288728232496</v>
      </c>
      <c r="G993" s="37">
        <v>0.52705882352941102</v>
      </c>
      <c r="H993" s="37">
        <v>0.79768491725089896</v>
      </c>
      <c r="I993" s="37">
        <v>0.76573426573426495</v>
      </c>
      <c r="J993" s="1" t="s">
        <v>1455</v>
      </c>
    </row>
    <row r="994" spans="1:10" x14ac:dyDescent="0.35">
      <c r="A994" s="1" t="s">
        <v>1319</v>
      </c>
      <c r="B994" s="1"/>
      <c r="C994" s="1">
        <v>171</v>
      </c>
      <c r="D994" s="37">
        <v>0.79938255300000005</v>
      </c>
      <c r="E994" s="37">
        <v>0.90322580600000002</v>
      </c>
      <c r="F994" s="37">
        <v>0.70646498892921805</v>
      </c>
      <c r="G994" s="37">
        <v>0.99728997289972898</v>
      </c>
      <c r="H994" s="37">
        <v>0.78066853591709795</v>
      </c>
      <c r="I994" s="37">
        <v>0.91935483870967705</v>
      </c>
      <c r="J994" s="1" t="s">
        <v>1320</v>
      </c>
    </row>
    <row r="995" spans="1:10" x14ac:dyDescent="0.35">
      <c r="A995" s="1" t="s">
        <v>1518</v>
      </c>
      <c r="B995" s="1"/>
      <c r="C995" s="1">
        <v>13</v>
      </c>
      <c r="D995" s="37">
        <v>0.63535706999999997</v>
      </c>
      <c r="E995" s="37">
        <v>0.90359168199999995</v>
      </c>
      <c r="F995" s="37">
        <v>0.64810837866274296</v>
      </c>
      <c r="G995" s="37">
        <v>0.89141856392294205</v>
      </c>
      <c r="H995" s="37">
        <v>0.82943250232255405</v>
      </c>
      <c r="I995" s="37">
        <v>0.72822299651567901</v>
      </c>
      <c r="J995" s="1" t="s">
        <v>1505</v>
      </c>
    </row>
    <row r="996" spans="1:10" x14ac:dyDescent="0.35">
      <c r="A996" s="1" t="s">
        <v>1831</v>
      </c>
      <c r="B996" s="1"/>
      <c r="C996" s="1">
        <v>18</v>
      </c>
      <c r="D996" s="37">
        <v>-0.67554437599999995</v>
      </c>
      <c r="E996" s="37">
        <v>0.90638297899999998</v>
      </c>
      <c r="F996" s="37">
        <v>1.14666798568854</v>
      </c>
      <c r="G996" s="37">
        <v>0.27556325823223499</v>
      </c>
      <c r="H996" s="37">
        <v>0.62142435028001997</v>
      </c>
      <c r="I996" s="37">
        <v>0.961335676625659</v>
      </c>
      <c r="J996" s="1" t="s">
        <v>1832</v>
      </c>
    </row>
    <row r="997" spans="1:10" x14ac:dyDescent="0.35">
      <c r="A997" s="1" t="s">
        <v>1829</v>
      </c>
      <c r="B997" s="1"/>
      <c r="C997" s="1">
        <v>18</v>
      </c>
      <c r="D997" s="37">
        <v>-0.67529310300000001</v>
      </c>
      <c r="E997" s="37">
        <v>0.90638297899999998</v>
      </c>
      <c r="F997" s="37">
        <v>1.0430505360267699</v>
      </c>
      <c r="G997" s="37">
        <v>0.39506172839506098</v>
      </c>
      <c r="H997" s="37">
        <v>-0.74809261579407904</v>
      </c>
      <c r="I997" s="37">
        <v>0.81986143187066896</v>
      </c>
      <c r="J997" s="1" t="s">
        <v>1830</v>
      </c>
    </row>
    <row r="998" spans="1:10" x14ac:dyDescent="0.35">
      <c r="A998" s="1" t="s">
        <v>1472</v>
      </c>
      <c r="B998" s="1"/>
      <c r="C998" s="1">
        <v>25</v>
      </c>
      <c r="D998" s="37">
        <v>0.672096464</v>
      </c>
      <c r="E998" s="37">
        <v>0.90760869600000005</v>
      </c>
      <c r="F998" s="37">
        <v>0.75196449124839704</v>
      </c>
      <c r="G998" s="37">
        <v>0.80240549828178698</v>
      </c>
      <c r="H998" s="37">
        <v>-0.63035605669013695</v>
      </c>
      <c r="I998" s="37">
        <v>0.95990566037735803</v>
      </c>
      <c r="J998" s="1" t="s">
        <v>1473</v>
      </c>
    </row>
    <row r="999" spans="1:10" x14ac:dyDescent="0.35">
      <c r="A999" s="1" t="s">
        <v>1450</v>
      </c>
      <c r="B999" s="1"/>
      <c r="C999" s="1">
        <v>30</v>
      </c>
      <c r="D999" s="37">
        <v>0.69724297199999996</v>
      </c>
      <c r="E999" s="37">
        <v>0.90760869600000005</v>
      </c>
      <c r="F999" s="37">
        <v>0.67055286016929405</v>
      </c>
      <c r="G999" s="37">
        <v>0.91528239202657802</v>
      </c>
      <c r="H999" s="37">
        <v>0.824956638009263</v>
      </c>
      <c r="I999" s="37">
        <v>0.73413379073756402</v>
      </c>
      <c r="J999" s="1" t="s">
        <v>1451</v>
      </c>
    </row>
    <row r="1000" spans="1:10" x14ac:dyDescent="0.35">
      <c r="A1000" s="1" t="s">
        <v>1836</v>
      </c>
      <c r="B1000" s="1"/>
      <c r="C1000" s="1">
        <v>26</v>
      </c>
      <c r="D1000" s="37">
        <v>-0.68377711500000005</v>
      </c>
      <c r="E1000" s="37">
        <v>0.909292035</v>
      </c>
      <c r="F1000" s="37">
        <v>-1.1886867670765999</v>
      </c>
      <c r="G1000" s="37">
        <v>0.22748815165876701</v>
      </c>
      <c r="H1000" s="37">
        <v>-0.93540678713868897</v>
      </c>
      <c r="I1000" s="37">
        <v>0.56385542168674696</v>
      </c>
      <c r="J1000" s="1" t="s">
        <v>1837</v>
      </c>
    </row>
    <row r="1001" spans="1:10" x14ac:dyDescent="0.35">
      <c r="A1001" s="1" t="s">
        <v>1835</v>
      </c>
      <c r="B1001" s="1"/>
      <c r="C1001" s="1">
        <v>23</v>
      </c>
      <c r="D1001" s="37">
        <v>-0.68253194299999997</v>
      </c>
      <c r="E1001" s="37">
        <v>0.90948275899999997</v>
      </c>
      <c r="F1001" s="37">
        <v>0.84335454510081798</v>
      </c>
      <c r="G1001" s="37">
        <v>0.66382252559726895</v>
      </c>
      <c r="H1001" s="37">
        <v>0.67867535469649398</v>
      </c>
      <c r="I1001" s="37">
        <v>0.90152801358234202</v>
      </c>
      <c r="J1001" s="1" t="s">
        <v>1731</v>
      </c>
    </row>
    <row r="1002" spans="1:10" x14ac:dyDescent="0.35">
      <c r="A1002" s="1" t="s">
        <v>1880</v>
      </c>
      <c r="B1002" s="1"/>
      <c r="C1002" s="1">
        <v>49</v>
      </c>
      <c r="D1002" s="37">
        <v>-0.74026431800000003</v>
      </c>
      <c r="E1002" s="37">
        <v>0.91183294699999995</v>
      </c>
      <c r="F1002" s="37">
        <v>-0.75051903995667901</v>
      </c>
      <c r="G1002" s="37">
        <v>0.90220048899755501</v>
      </c>
      <c r="H1002" s="37">
        <v>-0.94068993488109198</v>
      </c>
      <c r="I1002" s="37">
        <v>0.58244680851063801</v>
      </c>
      <c r="J1002" s="1" t="s">
        <v>1881</v>
      </c>
    </row>
    <row r="1003" spans="1:10" x14ac:dyDescent="0.35">
      <c r="A1003" s="1" t="s">
        <v>1537</v>
      </c>
      <c r="B1003" s="1"/>
      <c r="C1003" s="1">
        <v>13</v>
      </c>
      <c r="D1003" s="37">
        <v>0.62090941499999996</v>
      </c>
      <c r="E1003" s="37">
        <v>0.91304347799999996</v>
      </c>
      <c r="F1003" s="37">
        <v>1.0083433131475801</v>
      </c>
      <c r="G1003" s="37">
        <v>0.45008756567425501</v>
      </c>
      <c r="H1003" s="37">
        <v>1.06523830102637</v>
      </c>
      <c r="I1003" s="37">
        <v>0.39198606271776998</v>
      </c>
      <c r="J1003" s="1" t="s">
        <v>1538</v>
      </c>
    </row>
    <row r="1004" spans="1:10" x14ac:dyDescent="0.35">
      <c r="A1004" s="1" t="s">
        <v>1806</v>
      </c>
      <c r="B1004" s="1"/>
      <c r="C1004" s="1">
        <v>12</v>
      </c>
      <c r="D1004" s="37">
        <v>-0.62823679700000001</v>
      </c>
      <c r="E1004" s="37">
        <v>0.91631799199999997</v>
      </c>
      <c r="F1004" s="37">
        <v>-1.3391158328738499</v>
      </c>
      <c r="G1004" s="37">
        <v>0.15476190476190399</v>
      </c>
      <c r="H1004" s="37">
        <v>-0.922688801182319</v>
      </c>
      <c r="I1004" s="37">
        <v>0.54965357967667405</v>
      </c>
      <c r="J1004" s="1" t="s">
        <v>1807</v>
      </c>
    </row>
    <row r="1005" spans="1:10" x14ac:dyDescent="0.35">
      <c r="A1005" s="1" t="s">
        <v>1519</v>
      </c>
      <c r="B1005" s="1"/>
      <c r="C1005" s="1">
        <v>11</v>
      </c>
      <c r="D1005" s="37">
        <v>0.63460598300000004</v>
      </c>
      <c r="E1005" s="37">
        <v>0.918918919</v>
      </c>
      <c r="F1005" s="37">
        <v>-0.68773678477853095</v>
      </c>
      <c r="G1005" s="37">
        <v>0.85</v>
      </c>
      <c r="H1005" s="37">
        <v>-0.41773196143137198</v>
      </c>
      <c r="I1005" s="37">
        <v>1</v>
      </c>
      <c r="J1005" s="1" t="s">
        <v>1520</v>
      </c>
    </row>
    <row r="1006" spans="1:10" x14ac:dyDescent="0.35">
      <c r="A1006" s="1" t="s">
        <v>1444</v>
      </c>
      <c r="B1006" s="1"/>
      <c r="C1006" s="1">
        <v>41</v>
      </c>
      <c r="D1006" s="37">
        <v>0.69849708600000004</v>
      </c>
      <c r="E1006" s="37">
        <v>0.92014519100000003</v>
      </c>
      <c r="F1006" s="37">
        <v>0.53883100255511396</v>
      </c>
      <c r="G1006" s="37">
        <v>0.998319327731092</v>
      </c>
      <c r="H1006" s="37">
        <v>0.75266632047839399</v>
      </c>
      <c r="I1006" s="37">
        <v>0.85550082101806202</v>
      </c>
      <c r="J1006" s="1" t="s">
        <v>1445</v>
      </c>
    </row>
    <row r="1007" spans="1:10" x14ac:dyDescent="0.35">
      <c r="A1007" s="1" t="s">
        <v>1786</v>
      </c>
      <c r="B1007" s="1"/>
      <c r="C1007" s="1">
        <v>10</v>
      </c>
      <c r="D1007" s="37">
        <v>-0.61066310400000001</v>
      </c>
      <c r="E1007" s="37">
        <v>0.92210526299999995</v>
      </c>
      <c r="F1007" s="37">
        <v>-1.0936417335175299</v>
      </c>
      <c r="G1007" s="37">
        <v>0.35135135135135098</v>
      </c>
      <c r="H1007" s="37">
        <v>-1.0521643742284901</v>
      </c>
      <c r="I1007" s="37">
        <v>0.39627039627039601</v>
      </c>
      <c r="J1007" s="1" t="s">
        <v>1787</v>
      </c>
    </row>
    <row r="1008" spans="1:10" x14ac:dyDescent="0.35">
      <c r="A1008" s="1" t="s">
        <v>1825</v>
      </c>
      <c r="B1008" s="1"/>
      <c r="C1008" s="1">
        <v>23</v>
      </c>
      <c r="D1008" s="37">
        <v>-0.67043765799999999</v>
      </c>
      <c r="E1008" s="37">
        <v>0.92241379300000004</v>
      </c>
      <c r="F1008" s="37">
        <v>-0.53740529907171497</v>
      </c>
      <c r="G1008" s="37">
        <v>0.98557692307692302</v>
      </c>
      <c r="H1008" s="37">
        <v>-0.75938940999001803</v>
      </c>
      <c r="I1008" s="37">
        <v>0.83292978208232404</v>
      </c>
      <c r="J1008" s="1" t="s">
        <v>1826</v>
      </c>
    </row>
    <row r="1009" spans="1:10" x14ac:dyDescent="0.35">
      <c r="A1009" s="1" t="s">
        <v>1440</v>
      </c>
      <c r="B1009" s="1"/>
      <c r="C1009" s="1">
        <v>50</v>
      </c>
      <c r="D1009" s="37">
        <v>0.69886886500000001</v>
      </c>
      <c r="E1009" s="37">
        <v>0.92253521100000002</v>
      </c>
      <c r="F1009" s="37">
        <v>1.0924349713749899</v>
      </c>
      <c r="G1009" s="37">
        <v>0.30318257956448902</v>
      </c>
      <c r="H1009" s="37">
        <v>0.98315182211804097</v>
      </c>
      <c r="I1009" s="37">
        <v>0.5</v>
      </c>
      <c r="J1009" s="1" t="s">
        <v>1441</v>
      </c>
    </row>
    <row r="1010" spans="1:10" x14ac:dyDescent="0.35">
      <c r="A1010" s="1" t="s">
        <v>1545</v>
      </c>
      <c r="B1010" s="1"/>
      <c r="C1010" s="1">
        <v>12</v>
      </c>
      <c r="D1010" s="37">
        <v>0.604996639</v>
      </c>
      <c r="E1010" s="37">
        <v>0.92366412200000003</v>
      </c>
      <c r="F1010" s="37">
        <v>0.77366725980282103</v>
      </c>
      <c r="G1010" s="37">
        <v>0.74742268041237103</v>
      </c>
      <c r="H1010" s="37">
        <v>0.79015889132009198</v>
      </c>
      <c r="I1010" s="37">
        <v>0.75043936731107197</v>
      </c>
      <c r="J1010" s="1" t="s">
        <v>1546</v>
      </c>
    </row>
    <row r="1011" spans="1:10" x14ac:dyDescent="0.35">
      <c r="A1011" s="1" t="s">
        <v>1933</v>
      </c>
      <c r="B1011" s="1"/>
      <c r="C1011" s="1">
        <v>148</v>
      </c>
      <c r="D1011" s="37">
        <v>-0.801808941</v>
      </c>
      <c r="E1011" s="37">
        <v>0.92452830200000002</v>
      </c>
      <c r="F1011" s="37">
        <v>1.06040453572754</v>
      </c>
      <c r="G1011" s="37">
        <v>0.32357043235704303</v>
      </c>
      <c r="H1011" s="37">
        <v>0.58281281937876706</v>
      </c>
      <c r="I1011" s="37">
        <v>1</v>
      </c>
      <c r="J1011" s="1" t="s">
        <v>1934</v>
      </c>
    </row>
    <row r="1012" spans="1:10" x14ac:dyDescent="0.35">
      <c r="A1012" s="1" t="s">
        <v>1452</v>
      </c>
      <c r="B1012" s="1"/>
      <c r="C1012" s="1">
        <v>47</v>
      </c>
      <c r="D1012" s="37">
        <v>0.69546893200000004</v>
      </c>
      <c r="E1012" s="37">
        <v>0.92539964500000005</v>
      </c>
      <c r="F1012" s="37">
        <v>1.2743614932696301</v>
      </c>
      <c r="G1012" s="37">
        <v>0.13210702341137101</v>
      </c>
      <c r="H1012" s="37">
        <v>1.15792246422985</v>
      </c>
      <c r="I1012" s="37">
        <v>0.23701298701298701</v>
      </c>
      <c r="J1012" s="1" t="s">
        <v>1453</v>
      </c>
    </row>
    <row r="1013" spans="1:10" x14ac:dyDescent="0.35">
      <c r="A1013" s="1" t="s">
        <v>1474</v>
      </c>
      <c r="B1013" s="1"/>
      <c r="C1013" s="1">
        <v>33</v>
      </c>
      <c r="D1013" s="37">
        <v>0.67157597499999999</v>
      </c>
      <c r="E1013" s="37">
        <v>0.92700729900000001</v>
      </c>
      <c r="F1013" s="37">
        <v>0.83292107440055196</v>
      </c>
      <c r="G1013" s="37">
        <v>0.72986577181208001</v>
      </c>
      <c r="H1013" s="37">
        <v>0.79565453121456697</v>
      </c>
      <c r="I1013" s="37">
        <v>0.78103448275861997</v>
      </c>
      <c r="J1013" s="1" t="s">
        <v>1475</v>
      </c>
    </row>
    <row r="1014" spans="1:10" x14ac:dyDescent="0.35">
      <c r="A1014" s="1" t="s">
        <v>1819</v>
      </c>
      <c r="B1014" s="1"/>
      <c r="C1014" s="1">
        <v>22</v>
      </c>
      <c r="D1014" s="37">
        <v>-0.66565105700000005</v>
      </c>
      <c r="E1014" s="37">
        <v>0.92731277499999998</v>
      </c>
      <c r="F1014" s="37">
        <v>0.56926551851961904</v>
      </c>
      <c r="G1014" s="37">
        <v>0.97952218430034099</v>
      </c>
      <c r="H1014" s="37">
        <v>-0.59475792217336498</v>
      </c>
      <c r="I1014" s="37">
        <v>0.95961995249406096</v>
      </c>
      <c r="J1014" s="1" t="s">
        <v>1820</v>
      </c>
    </row>
    <row r="1015" spans="1:10" x14ac:dyDescent="0.35">
      <c r="A1015" s="1" t="s">
        <v>1778</v>
      </c>
      <c r="B1015" s="1"/>
      <c r="C1015" s="1">
        <v>13</v>
      </c>
      <c r="D1015" s="37">
        <v>-0.60449649999999999</v>
      </c>
      <c r="E1015" s="37">
        <v>0.92811839299999999</v>
      </c>
      <c r="F1015" s="37">
        <v>0.69798220644698195</v>
      </c>
      <c r="G1015" s="37">
        <v>0.84063047285464099</v>
      </c>
      <c r="H1015" s="37">
        <v>0.38258495324964997</v>
      </c>
      <c r="I1015" s="37">
        <v>0.99651567944250796</v>
      </c>
      <c r="J1015" s="1" t="s">
        <v>1779</v>
      </c>
    </row>
    <row r="1016" spans="1:10" x14ac:dyDescent="0.35">
      <c r="A1016" s="1" t="s">
        <v>1401</v>
      </c>
      <c r="B1016" s="1"/>
      <c r="C1016" s="1">
        <v>71</v>
      </c>
      <c r="D1016" s="37">
        <v>0.72971927599999997</v>
      </c>
      <c r="E1016" s="37">
        <v>0.92844974400000002</v>
      </c>
      <c r="F1016" s="37">
        <v>1.26963754593634</v>
      </c>
      <c r="G1016" s="37">
        <v>0.110759493670886</v>
      </c>
      <c r="H1016" s="37">
        <v>1.3447445485017</v>
      </c>
      <c r="I1016" s="37">
        <v>6.3593004769475298E-2</v>
      </c>
      <c r="J1016" s="1" t="s">
        <v>1402</v>
      </c>
    </row>
    <row r="1017" spans="1:10" x14ac:dyDescent="0.35">
      <c r="A1017" s="1" t="s">
        <v>1307</v>
      </c>
      <c r="B1017" s="1"/>
      <c r="C1017" s="1">
        <v>255</v>
      </c>
      <c r="D1017" s="37">
        <v>0.80856729299999996</v>
      </c>
      <c r="E1017" s="37">
        <v>0.92867756300000004</v>
      </c>
      <c r="F1017" s="37">
        <v>-0.84605415583702304</v>
      </c>
      <c r="G1017" s="37">
        <v>0.95901639344262202</v>
      </c>
      <c r="H1017" s="37">
        <v>0.81235589556671794</v>
      </c>
      <c r="I1017" s="37">
        <v>0.90810810810810805</v>
      </c>
      <c r="J1017" s="1" t="s">
        <v>1308</v>
      </c>
    </row>
    <row r="1018" spans="1:10" x14ac:dyDescent="0.35">
      <c r="A1018" s="1" t="s">
        <v>1486</v>
      </c>
      <c r="B1018" s="1"/>
      <c r="C1018" s="1">
        <v>23</v>
      </c>
      <c r="D1018" s="37">
        <v>0.65409677600000005</v>
      </c>
      <c r="E1018" s="37">
        <v>0.92936803000000001</v>
      </c>
      <c r="F1018" s="37">
        <v>-1.0340289396995801</v>
      </c>
      <c r="G1018" s="37">
        <v>0.41062801932367099</v>
      </c>
      <c r="H1018" s="37">
        <v>0.69648024562947497</v>
      </c>
      <c r="I1018" s="37">
        <v>0.87219343696027596</v>
      </c>
      <c r="J1018" s="1" t="s">
        <v>1487</v>
      </c>
    </row>
    <row r="1019" spans="1:10" x14ac:dyDescent="0.35">
      <c r="A1019" s="1" t="s">
        <v>1858</v>
      </c>
      <c r="B1019" s="1"/>
      <c r="C1019" s="1">
        <v>41</v>
      </c>
      <c r="D1019" s="37">
        <v>-0.71568118999999997</v>
      </c>
      <c r="E1019" s="37">
        <v>0.93348115300000001</v>
      </c>
      <c r="F1019" s="37">
        <v>-0.97825373923441805</v>
      </c>
      <c r="G1019" s="37">
        <v>0.47911547911547903</v>
      </c>
      <c r="H1019" s="37">
        <v>-0.66993579355589505</v>
      </c>
      <c r="I1019" s="37">
        <v>0.95928753180661497</v>
      </c>
      <c r="J1019" s="1" t="s">
        <v>1859</v>
      </c>
    </row>
    <row r="1020" spans="1:10" x14ac:dyDescent="0.35">
      <c r="A1020" s="1" t="s">
        <v>1790</v>
      </c>
      <c r="B1020" s="1"/>
      <c r="C1020" s="1">
        <v>15</v>
      </c>
      <c r="D1020" s="37">
        <v>-0.61162234699999996</v>
      </c>
      <c r="E1020" s="37">
        <v>0.93390191899999997</v>
      </c>
      <c r="F1020" s="37">
        <v>1.2751054236274399</v>
      </c>
      <c r="G1020" s="37">
        <v>0.17907801418439701</v>
      </c>
      <c r="H1020" s="37">
        <v>0.89105579868860296</v>
      </c>
      <c r="I1020" s="37">
        <v>0.65445026178010401</v>
      </c>
      <c r="J1020" s="1" t="s">
        <v>1791</v>
      </c>
    </row>
    <row r="1021" spans="1:10" x14ac:dyDescent="0.35">
      <c r="A1021" s="1" t="s">
        <v>1762</v>
      </c>
      <c r="B1021" s="1"/>
      <c r="C1021" s="1">
        <v>10</v>
      </c>
      <c r="D1021" s="37">
        <v>-0.58958072100000003</v>
      </c>
      <c r="E1021" s="37">
        <v>0.93473684199999996</v>
      </c>
      <c r="F1021" s="37">
        <v>-1.0467249105010401</v>
      </c>
      <c r="G1021" s="37">
        <v>0.40714285714285697</v>
      </c>
      <c r="H1021" s="37">
        <v>-1.1634139677761799</v>
      </c>
      <c r="I1021" s="37">
        <v>0.27002288329519403</v>
      </c>
      <c r="J1021" s="1" t="s">
        <v>1763</v>
      </c>
    </row>
    <row r="1022" spans="1:10" x14ac:dyDescent="0.35">
      <c r="A1022" s="1" t="s">
        <v>1531</v>
      </c>
      <c r="B1022" s="1"/>
      <c r="C1022" s="1">
        <v>16</v>
      </c>
      <c r="D1022" s="37">
        <v>0.62484789500000004</v>
      </c>
      <c r="E1022" s="37">
        <v>0.93494423800000004</v>
      </c>
      <c r="F1022" s="37">
        <v>1.0120040512513799</v>
      </c>
      <c r="G1022" s="37">
        <v>0.44206773618538298</v>
      </c>
      <c r="H1022" s="37">
        <v>0.74018064252943205</v>
      </c>
      <c r="I1022" s="37">
        <v>0.83451957295373602</v>
      </c>
      <c r="J1022" s="1" t="s">
        <v>1532</v>
      </c>
    </row>
    <row r="1023" spans="1:10" x14ac:dyDescent="0.35">
      <c r="A1023" s="1" t="s">
        <v>1788</v>
      </c>
      <c r="B1023" s="1"/>
      <c r="C1023" s="1">
        <v>16</v>
      </c>
      <c r="D1023" s="37">
        <v>-0.61085957800000001</v>
      </c>
      <c r="E1023" s="37">
        <v>0.93534482799999996</v>
      </c>
      <c r="F1023" s="37">
        <v>0.85195556753338997</v>
      </c>
      <c r="G1023" s="37">
        <v>0.66131907308377902</v>
      </c>
      <c r="H1023" s="37">
        <v>-1.0303003197174101</v>
      </c>
      <c r="I1023" s="37">
        <v>0.42452830188679203</v>
      </c>
      <c r="J1023" s="1" t="s">
        <v>1789</v>
      </c>
    </row>
    <row r="1024" spans="1:10" x14ac:dyDescent="0.35">
      <c r="A1024" s="1" t="s">
        <v>1808</v>
      </c>
      <c r="B1024" s="1"/>
      <c r="C1024" s="1">
        <v>20</v>
      </c>
      <c r="D1024" s="37">
        <v>-0.63283593000000005</v>
      </c>
      <c r="E1024" s="37">
        <v>0.93818984500000002</v>
      </c>
      <c r="F1024" s="37">
        <v>0.72906071636029401</v>
      </c>
      <c r="G1024" s="37">
        <v>0.83765112262521502</v>
      </c>
      <c r="H1024" s="37">
        <v>0.34044858019879998</v>
      </c>
      <c r="I1024" s="37">
        <v>1</v>
      </c>
      <c r="J1024" s="1" t="s">
        <v>1809</v>
      </c>
    </row>
    <row r="1025" spans="1:10" x14ac:dyDescent="0.35">
      <c r="A1025" s="1" t="s">
        <v>1919</v>
      </c>
      <c r="B1025" s="1"/>
      <c r="C1025" s="1">
        <v>144</v>
      </c>
      <c r="D1025" s="37">
        <v>-0.79586268699999996</v>
      </c>
      <c r="E1025" s="37">
        <v>0.93833780200000005</v>
      </c>
      <c r="F1025" s="37">
        <v>1.0027398462749499</v>
      </c>
      <c r="G1025" s="37">
        <v>0.44192634560906502</v>
      </c>
      <c r="H1025" s="37">
        <v>-0.82497335464907695</v>
      </c>
      <c r="I1025" s="37">
        <v>0.89156626506024095</v>
      </c>
      <c r="J1025" s="1" t="s">
        <v>1920</v>
      </c>
    </row>
    <row r="1026" spans="1:10" x14ac:dyDescent="0.35">
      <c r="A1026" s="1" t="s">
        <v>1502</v>
      </c>
      <c r="B1026" s="1"/>
      <c r="C1026" s="1">
        <v>23</v>
      </c>
      <c r="D1026" s="37">
        <v>0.64420364900000004</v>
      </c>
      <c r="E1026" s="37">
        <v>0.93866170999999998</v>
      </c>
      <c r="F1026" s="37">
        <v>0.70181390553460798</v>
      </c>
      <c r="G1026" s="37">
        <v>0.86769759450171802</v>
      </c>
      <c r="H1026" s="37">
        <v>0.609690291251335</v>
      </c>
      <c r="I1026" s="37">
        <v>0.94906621392190105</v>
      </c>
      <c r="J1026" s="1" t="s">
        <v>1503</v>
      </c>
    </row>
    <row r="1027" spans="1:10" x14ac:dyDescent="0.35">
      <c r="A1027" s="1" t="s">
        <v>1464</v>
      </c>
      <c r="B1027" s="1"/>
      <c r="C1027" s="1">
        <v>47</v>
      </c>
      <c r="D1027" s="37">
        <v>0.684484761</v>
      </c>
      <c r="E1027" s="37">
        <v>0.93960923600000001</v>
      </c>
      <c r="F1027" s="37">
        <v>0.69419762505628002</v>
      </c>
      <c r="G1027" s="37">
        <v>0.93114754098360597</v>
      </c>
      <c r="H1027" s="37">
        <v>-0.80540891635488698</v>
      </c>
      <c r="I1027" s="37">
        <v>0.83505154639175205</v>
      </c>
      <c r="J1027" s="1" t="s">
        <v>1465</v>
      </c>
    </row>
    <row r="1028" spans="1:10" x14ac:dyDescent="0.35">
      <c r="A1028" s="1" t="s">
        <v>1784</v>
      </c>
      <c r="B1028" s="1"/>
      <c r="C1028" s="1">
        <v>16</v>
      </c>
      <c r="D1028" s="37">
        <v>-0.60572055199999997</v>
      </c>
      <c r="E1028" s="37">
        <v>0.93965517200000004</v>
      </c>
      <c r="F1028" s="37">
        <v>0.76437432892708501</v>
      </c>
      <c r="G1028" s="37">
        <v>0.78035714285714197</v>
      </c>
      <c r="H1028" s="37">
        <v>0.37186603054433398</v>
      </c>
      <c r="I1028" s="37">
        <v>1</v>
      </c>
      <c r="J1028" s="1" t="s">
        <v>1785</v>
      </c>
    </row>
    <row r="1029" spans="1:10" x14ac:dyDescent="0.35">
      <c r="A1029" s="1" t="s">
        <v>1770</v>
      </c>
      <c r="B1029" s="1"/>
      <c r="C1029" s="1">
        <v>11</v>
      </c>
      <c r="D1029" s="37">
        <v>-0.59634692099999997</v>
      </c>
      <c r="E1029" s="37">
        <v>0.94008264500000005</v>
      </c>
      <c r="F1029" s="37">
        <v>-0.78326947932436997</v>
      </c>
      <c r="G1029" s="37">
        <v>0.74285714285714199</v>
      </c>
      <c r="H1029" s="37">
        <v>-1.0441516708933201</v>
      </c>
      <c r="I1029" s="37">
        <v>0.41647597254004498</v>
      </c>
      <c r="J1029" s="1" t="s">
        <v>1771</v>
      </c>
    </row>
    <row r="1030" spans="1:10" x14ac:dyDescent="0.35">
      <c r="A1030" s="1" t="s">
        <v>1427</v>
      </c>
      <c r="B1030" s="1"/>
      <c r="C1030" s="1">
        <v>81</v>
      </c>
      <c r="D1030" s="37">
        <v>0.71178970900000005</v>
      </c>
      <c r="E1030" s="37">
        <v>0.94049586799999996</v>
      </c>
      <c r="F1030" s="37">
        <v>1.3319665162240999</v>
      </c>
      <c r="G1030" s="37">
        <v>6.6666666666666596E-2</v>
      </c>
      <c r="H1030" s="37">
        <v>1.2210899369974799</v>
      </c>
      <c r="I1030" s="37">
        <v>0.13629160063391399</v>
      </c>
      <c r="J1030" s="1" t="s">
        <v>1428</v>
      </c>
    </row>
    <row r="1031" spans="1:10" x14ac:dyDescent="0.35">
      <c r="A1031" s="1" t="s">
        <v>1570</v>
      </c>
      <c r="B1031" s="1"/>
      <c r="C1031" s="1">
        <v>12</v>
      </c>
      <c r="D1031" s="37">
        <v>0.57817769100000005</v>
      </c>
      <c r="E1031" s="37">
        <v>0.94083969499999998</v>
      </c>
      <c r="F1031" s="37">
        <v>-1.08695703770555</v>
      </c>
      <c r="G1031" s="37">
        <v>0.354761904761904</v>
      </c>
      <c r="H1031" s="37">
        <v>-0.63938129337152005</v>
      </c>
      <c r="I1031" s="37">
        <v>0.91224018475750501</v>
      </c>
      <c r="J1031" s="1" t="s">
        <v>1571</v>
      </c>
    </row>
    <row r="1032" spans="1:10" x14ac:dyDescent="0.35">
      <c r="A1032" s="1" t="s">
        <v>1568</v>
      </c>
      <c r="B1032" s="1"/>
      <c r="C1032" s="1">
        <v>12</v>
      </c>
      <c r="D1032" s="37">
        <v>0.57873885300000005</v>
      </c>
      <c r="E1032" s="37">
        <v>0.94083969499999998</v>
      </c>
      <c r="F1032" s="37">
        <v>0.94472138237994296</v>
      </c>
      <c r="G1032" s="37">
        <v>0.51890034364261095</v>
      </c>
      <c r="H1032" s="37">
        <v>0.77650807507368602</v>
      </c>
      <c r="I1032" s="37">
        <v>0.76098418277680102</v>
      </c>
      <c r="J1032" s="1" t="s">
        <v>1569</v>
      </c>
    </row>
    <row r="1033" spans="1:10" x14ac:dyDescent="0.35">
      <c r="A1033" s="1" t="s">
        <v>1782</v>
      </c>
      <c r="B1033" s="1"/>
      <c r="C1033" s="1">
        <v>12</v>
      </c>
      <c r="D1033" s="37">
        <v>-0.60470259500000001</v>
      </c>
      <c r="E1033" s="37">
        <v>0.94142259399999995</v>
      </c>
      <c r="F1033" s="37">
        <v>-0.81720945423295499</v>
      </c>
      <c r="G1033" s="37">
        <v>0.7</v>
      </c>
      <c r="H1033" s="37">
        <v>-0.82835988192217902</v>
      </c>
      <c r="I1033" s="37">
        <v>0.69515011547344097</v>
      </c>
      <c r="J1033" s="1" t="s">
        <v>1783</v>
      </c>
    </row>
    <row r="1034" spans="1:10" x14ac:dyDescent="0.35">
      <c r="A1034" s="1" t="s">
        <v>1931</v>
      </c>
      <c r="B1034" s="1"/>
      <c r="C1034" s="1">
        <v>155</v>
      </c>
      <c r="D1034" s="37">
        <v>-0.80119903400000003</v>
      </c>
      <c r="E1034" s="37">
        <v>0.94198895000000005</v>
      </c>
      <c r="F1034" s="37">
        <v>0.94005990064351197</v>
      </c>
      <c r="G1034" s="37">
        <v>0.59781121751025901</v>
      </c>
      <c r="H1034" s="37">
        <v>-0.80987283536751498</v>
      </c>
      <c r="I1034" s="37">
        <v>0.92638036809815905</v>
      </c>
      <c r="J1034" s="1" t="s">
        <v>1932</v>
      </c>
    </row>
    <row r="1035" spans="1:10" x14ac:dyDescent="0.35">
      <c r="A1035" s="1" t="s">
        <v>1521</v>
      </c>
      <c r="B1035" s="1"/>
      <c r="C1035" s="1">
        <v>25</v>
      </c>
      <c r="D1035" s="37">
        <v>0.63329809299999995</v>
      </c>
      <c r="E1035" s="37">
        <v>0.94202898599999996</v>
      </c>
      <c r="F1035" s="37">
        <v>1.2102606570351799</v>
      </c>
      <c r="G1035" s="37">
        <v>0.22508591065292</v>
      </c>
      <c r="H1035" s="37">
        <v>0.96552194525755897</v>
      </c>
      <c r="I1035" s="37">
        <v>0.51384083044982698</v>
      </c>
      <c r="J1035" s="1" t="s">
        <v>1522</v>
      </c>
    </row>
    <row r="1036" spans="1:10" x14ac:dyDescent="0.35">
      <c r="A1036" s="1" t="s">
        <v>1548</v>
      </c>
      <c r="B1036" s="1"/>
      <c r="C1036" s="1">
        <v>11</v>
      </c>
      <c r="D1036" s="37">
        <v>0.59921733300000002</v>
      </c>
      <c r="E1036" s="37">
        <v>0.94208494200000004</v>
      </c>
      <c r="F1036" s="37">
        <v>-0.59442243023308605</v>
      </c>
      <c r="G1036" s="37">
        <v>0.919047619047619</v>
      </c>
      <c r="H1036" s="37">
        <v>0.76740853044533897</v>
      </c>
      <c r="I1036" s="37">
        <v>0.78584070796460104</v>
      </c>
      <c r="J1036" s="1" t="s">
        <v>1549</v>
      </c>
    </row>
    <row r="1037" spans="1:10" x14ac:dyDescent="0.35">
      <c r="A1037" s="1" t="s">
        <v>1768</v>
      </c>
      <c r="B1037" s="1"/>
      <c r="C1037" s="1">
        <v>11</v>
      </c>
      <c r="D1037" s="37">
        <v>-0.59395989299999996</v>
      </c>
      <c r="E1037" s="37">
        <v>0.94214876000000003</v>
      </c>
      <c r="F1037" s="37">
        <v>1.3363917849003499</v>
      </c>
      <c r="G1037" s="37">
        <v>0.14776632302405401</v>
      </c>
      <c r="H1037" s="37">
        <v>0.92714568197067804</v>
      </c>
      <c r="I1037" s="37">
        <v>0.57699115044247695</v>
      </c>
      <c r="J1037" s="1" t="s">
        <v>1769</v>
      </c>
    </row>
    <row r="1038" spans="1:10" x14ac:dyDescent="0.35">
      <c r="A1038" s="1" t="s">
        <v>1766</v>
      </c>
      <c r="B1038" s="1"/>
      <c r="C1038" s="1">
        <v>11</v>
      </c>
      <c r="D1038" s="37">
        <v>-0.59322257199999995</v>
      </c>
      <c r="E1038" s="37">
        <v>0.94214876000000003</v>
      </c>
      <c r="F1038" s="37">
        <v>0.84317944572064896</v>
      </c>
      <c r="G1038" s="37">
        <v>0.65120274914089304</v>
      </c>
      <c r="H1038" s="37">
        <v>0.58512682524293202</v>
      </c>
      <c r="I1038" s="37">
        <v>0.94159292035398201</v>
      </c>
      <c r="J1038" s="1" t="s">
        <v>1767</v>
      </c>
    </row>
    <row r="1039" spans="1:10" x14ac:dyDescent="0.35">
      <c r="A1039" s="1" t="s">
        <v>1838</v>
      </c>
      <c r="B1039" s="1"/>
      <c r="C1039" s="1">
        <v>32</v>
      </c>
      <c r="D1039" s="37">
        <v>-0.685466095</v>
      </c>
      <c r="E1039" s="37">
        <v>0.94222222200000005</v>
      </c>
      <c r="F1039" s="37">
        <v>-0.635122098988671</v>
      </c>
      <c r="G1039" s="37">
        <v>0.96049382716049303</v>
      </c>
      <c r="H1039" s="37">
        <v>-0.69854932512139001</v>
      </c>
      <c r="I1039" s="37">
        <v>0.92771084337349397</v>
      </c>
      <c r="J1039" s="1" t="s">
        <v>1839</v>
      </c>
    </row>
    <row r="1040" spans="1:10" x14ac:dyDescent="0.35">
      <c r="A1040" s="1" t="s">
        <v>1510</v>
      </c>
      <c r="B1040" s="1"/>
      <c r="C1040" s="1">
        <v>23</v>
      </c>
      <c r="D1040" s="37">
        <v>0.63799193600000004</v>
      </c>
      <c r="E1040" s="37">
        <v>0.94237918200000004</v>
      </c>
      <c r="F1040" s="37">
        <v>1.12042965392085</v>
      </c>
      <c r="G1040" s="37">
        <v>0.30375426621160401</v>
      </c>
      <c r="H1040" s="37">
        <v>1.0644930024477</v>
      </c>
      <c r="I1040" s="37">
        <v>0.38539898132427802</v>
      </c>
      <c r="J1040" s="1" t="s">
        <v>1511</v>
      </c>
    </row>
    <row r="1041" spans="1:10" x14ac:dyDescent="0.35">
      <c r="A1041" s="1" t="s">
        <v>1902</v>
      </c>
      <c r="B1041" s="1"/>
      <c r="C1041" s="1">
        <v>96</v>
      </c>
      <c r="D1041" s="37">
        <v>-0.77310313799999997</v>
      </c>
      <c r="E1041" s="37">
        <v>0.94344472999999995</v>
      </c>
      <c r="F1041" s="37">
        <v>1.3043374107252701</v>
      </c>
      <c r="G1041" s="37">
        <v>6.6869300911854099E-2</v>
      </c>
      <c r="H1041" s="37">
        <v>0.64152558230752299</v>
      </c>
      <c r="I1041" s="37">
        <v>0.99090909090909096</v>
      </c>
      <c r="J1041" s="1" t="s">
        <v>1903</v>
      </c>
    </row>
    <row r="1042" spans="1:10" x14ac:dyDescent="0.35">
      <c r="A1042" s="1" t="s">
        <v>1435</v>
      </c>
      <c r="B1042" s="1"/>
      <c r="C1042" s="1">
        <v>69</v>
      </c>
      <c r="D1042" s="37">
        <v>0.70122581100000003</v>
      </c>
      <c r="E1042" s="37">
        <v>0.94368600700000005</v>
      </c>
      <c r="F1042" s="37">
        <v>-0.80824952249863602</v>
      </c>
      <c r="G1042" s="37">
        <v>0.84782608695652095</v>
      </c>
      <c r="H1042" s="37">
        <v>0.68096530963560498</v>
      </c>
      <c r="I1042" s="37">
        <v>0.96640000000000004</v>
      </c>
      <c r="J1042" s="1" t="s">
        <v>1436</v>
      </c>
    </row>
    <row r="1043" spans="1:10" x14ac:dyDescent="0.35">
      <c r="A1043" s="1" t="s">
        <v>1399</v>
      </c>
      <c r="B1043" s="1" t="s">
        <v>2864</v>
      </c>
      <c r="C1043" s="1">
        <v>97</v>
      </c>
      <c r="D1043" s="37">
        <v>0.73250417899999998</v>
      </c>
      <c r="E1043" s="37">
        <v>0.94435351899999997</v>
      </c>
      <c r="F1043" s="37">
        <v>0.61872140731331904</v>
      </c>
      <c r="G1043" s="37">
        <v>0.99696509863429394</v>
      </c>
      <c r="H1043" s="37">
        <v>0.81502243200513003</v>
      </c>
      <c r="I1043" s="37">
        <v>0.83030303030302999</v>
      </c>
      <c r="J1043" s="1" t="s">
        <v>1400</v>
      </c>
    </row>
    <row r="1044" spans="1:10" x14ac:dyDescent="0.35">
      <c r="A1044" s="1" t="s">
        <v>1772</v>
      </c>
      <c r="B1044" s="1"/>
      <c r="C1044" s="1">
        <v>14</v>
      </c>
      <c r="D1044" s="37">
        <v>-0.59725357899999998</v>
      </c>
      <c r="E1044" s="37">
        <v>0.94503171200000002</v>
      </c>
      <c r="F1044" s="37">
        <v>0.98918890984154795</v>
      </c>
      <c r="G1044" s="37">
        <v>0.48667850799289503</v>
      </c>
      <c r="H1044" s="37">
        <v>0.91208293712338195</v>
      </c>
      <c r="I1044" s="37">
        <v>0.61498257839721204</v>
      </c>
      <c r="J1044" s="1" t="s">
        <v>1773</v>
      </c>
    </row>
    <row r="1045" spans="1:10" x14ac:dyDescent="0.35">
      <c r="A1045" s="1" t="s">
        <v>1500</v>
      </c>
      <c r="B1045" s="1"/>
      <c r="C1045" s="1">
        <v>28</v>
      </c>
      <c r="D1045" s="37">
        <v>0.64447025199999997</v>
      </c>
      <c r="E1045" s="37">
        <v>0.94649446500000001</v>
      </c>
      <c r="F1045" s="37">
        <v>-0.60026348856145595</v>
      </c>
      <c r="G1045" s="37">
        <v>0.97852028639618105</v>
      </c>
      <c r="H1045" s="37">
        <v>0.61697700635403596</v>
      </c>
      <c r="I1045" s="37">
        <v>0.96081771720613196</v>
      </c>
      <c r="J1045" s="1" t="s">
        <v>1501</v>
      </c>
    </row>
    <row r="1046" spans="1:10" x14ac:dyDescent="0.35">
      <c r="A1046" s="1" t="s">
        <v>1856</v>
      </c>
      <c r="B1046" s="1"/>
      <c r="C1046" s="1">
        <v>53</v>
      </c>
      <c r="D1046" s="37">
        <v>-0.71204054900000002</v>
      </c>
      <c r="E1046" s="37">
        <v>0.94675925900000002</v>
      </c>
      <c r="F1046" s="37">
        <v>0.557595997040229</v>
      </c>
      <c r="G1046" s="37">
        <v>0.99338842975206598</v>
      </c>
      <c r="H1046" s="37">
        <v>-0.814484189726143</v>
      </c>
      <c r="I1046" s="37">
        <v>0.82133333333333303</v>
      </c>
      <c r="J1046" s="1" t="s">
        <v>1857</v>
      </c>
    </row>
    <row r="1047" spans="1:10" x14ac:dyDescent="0.35">
      <c r="A1047" s="1" t="s">
        <v>1821</v>
      </c>
      <c r="B1047" s="1"/>
      <c r="C1047" s="1">
        <v>33</v>
      </c>
      <c r="D1047" s="37">
        <v>-0.66695534099999998</v>
      </c>
      <c r="E1047" s="37">
        <v>0.94713656400000001</v>
      </c>
      <c r="F1047" s="37">
        <v>0.78507321119927698</v>
      </c>
      <c r="G1047" s="37">
        <v>0.80369127516778505</v>
      </c>
      <c r="H1047" s="37">
        <v>0.64173291200078997</v>
      </c>
      <c r="I1047" s="37">
        <v>0.95570698466780202</v>
      </c>
      <c r="J1047" s="1" t="s">
        <v>1822</v>
      </c>
    </row>
    <row r="1048" spans="1:10" x14ac:dyDescent="0.35">
      <c r="A1048" s="1" t="s">
        <v>1800</v>
      </c>
      <c r="B1048" s="1"/>
      <c r="C1048" s="1">
        <v>19</v>
      </c>
      <c r="D1048" s="37">
        <v>-0.62076777100000002</v>
      </c>
      <c r="E1048" s="37">
        <v>0.94736842099999996</v>
      </c>
      <c r="F1048" s="37">
        <v>-1.4267345598266099</v>
      </c>
      <c r="G1048" s="37">
        <v>7.2115384615384595E-2</v>
      </c>
      <c r="H1048" s="37">
        <v>-1.3401945748292401</v>
      </c>
      <c r="I1048" s="37">
        <v>0.10411622276029001</v>
      </c>
      <c r="J1048" s="1" t="s">
        <v>1801</v>
      </c>
    </row>
    <row r="1049" spans="1:10" x14ac:dyDescent="0.35">
      <c r="A1049" s="1" t="s">
        <v>1802</v>
      </c>
      <c r="B1049" s="1"/>
      <c r="C1049" s="1">
        <v>23</v>
      </c>
      <c r="D1049" s="37">
        <v>-0.62095412699999997</v>
      </c>
      <c r="E1049" s="37">
        <v>0.94827586200000002</v>
      </c>
      <c r="F1049" s="37">
        <v>-0.35488913665591199</v>
      </c>
      <c r="G1049" s="37">
        <v>1</v>
      </c>
      <c r="H1049" s="37">
        <v>-0.67391391135032996</v>
      </c>
      <c r="I1049" s="37">
        <v>0.92978208232445503</v>
      </c>
      <c r="J1049" s="1" t="s">
        <v>1803</v>
      </c>
    </row>
    <row r="1050" spans="1:10" x14ac:dyDescent="0.35">
      <c r="A1050" s="1" t="s">
        <v>1758</v>
      </c>
      <c r="B1050" s="1"/>
      <c r="C1050" s="1">
        <v>11</v>
      </c>
      <c r="D1050" s="37">
        <v>-0.58234646499999998</v>
      </c>
      <c r="E1050" s="37">
        <v>0.94834710700000002</v>
      </c>
      <c r="F1050" s="37">
        <v>1.3017947493075099</v>
      </c>
      <c r="G1050" s="37">
        <v>0.17869415807560099</v>
      </c>
      <c r="H1050" s="37">
        <v>0.81879224144634599</v>
      </c>
      <c r="I1050" s="37">
        <v>0.72212389380530895</v>
      </c>
      <c r="J1050" s="1" t="s">
        <v>1759</v>
      </c>
    </row>
    <row r="1051" spans="1:10" x14ac:dyDescent="0.35">
      <c r="A1051" s="1" t="s">
        <v>1535</v>
      </c>
      <c r="B1051" s="1"/>
      <c r="C1051" s="1">
        <v>19</v>
      </c>
      <c r="D1051" s="37">
        <v>0.62143296299999995</v>
      </c>
      <c r="E1051" s="37">
        <v>0.94871794899999995</v>
      </c>
      <c r="F1051" s="37">
        <v>0.63053994949446801</v>
      </c>
      <c r="G1051" s="37">
        <v>0.92027729636048505</v>
      </c>
      <c r="H1051" s="37">
        <v>-0.75512435027315195</v>
      </c>
      <c r="I1051" s="37">
        <v>0.832558139534883</v>
      </c>
      <c r="J1051" s="1" t="s">
        <v>1536</v>
      </c>
    </row>
    <row r="1052" spans="1:10" x14ac:dyDescent="0.35">
      <c r="A1052" s="1" t="s">
        <v>1850</v>
      </c>
      <c r="B1052" s="1"/>
      <c r="C1052" s="1">
        <v>50</v>
      </c>
      <c r="D1052" s="37">
        <v>-0.707422157</v>
      </c>
      <c r="E1052" s="37">
        <v>0.94930875599999998</v>
      </c>
      <c r="F1052" s="37">
        <v>-0.64799123205446296</v>
      </c>
      <c r="G1052" s="37">
        <v>0.98765432098765404</v>
      </c>
      <c r="H1052" s="37">
        <v>-0.84308338673512195</v>
      </c>
      <c r="I1052" s="37">
        <v>0.772486772486772</v>
      </c>
      <c r="J1052" s="1" t="s">
        <v>1851</v>
      </c>
    </row>
    <row r="1053" spans="1:10" x14ac:dyDescent="0.35">
      <c r="A1053" s="1" t="s">
        <v>1552</v>
      </c>
      <c r="B1053" s="1"/>
      <c r="C1053" s="1">
        <v>16</v>
      </c>
      <c r="D1053" s="37">
        <v>0.59670125299999999</v>
      </c>
      <c r="E1053" s="37">
        <v>0.94981412600000004</v>
      </c>
      <c r="F1053" s="37">
        <v>0.70060813407663602</v>
      </c>
      <c r="G1053" s="37">
        <v>0.86964285714285705</v>
      </c>
      <c r="H1053" s="37">
        <v>0.67064354599228104</v>
      </c>
      <c r="I1053" s="37">
        <v>0.90830449826989601</v>
      </c>
      <c r="J1053" s="1" t="s">
        <v>1553</v>
      </c>
    </row>
    <row r="1054" spans="1:10" x14ac:dyDescent="0.35">
      <c r="A1054" s="1" t="s">
        <v>1547</v>
      </c>
      <c r="B1054" s="1"/>
      <c r="C1054" s="1">
        <v>16</v>
      </c>
      <c r="D1054" s="37">
        <v>0.60277226399999995</v>
      </c>
      <c r="E1054" s="37">
        <v>0.94981412600000004</v>
      </c>
      <c r="F1054" s="37">
        <v>0.54827989032895297</v>
      </c>
      <c r="G1054" s="37">
        <v>0.97321428571428503</v>
      </c>
      <c r="H1054" s="37">
        <v>0.75705080927092305</v>
      </c>
      <c r="I1054" s="37">
        <v>0.80276816608996504</v>
      </c>
      <c r="J1054" s="1" t="s">
        <v>1505</v>
      </c>
    </row>
    <row r="1055" spans="1:10" x14ac:dyDescent="0.35">
      <c r="A1055" s="1" t="s">
        <v>1752</v>
      </c>
      <c r="B1055" s="1"/>
      <c r="C1055" s="1">
        <v>11</v>
      </c>
      <c r="D1055" s="37">
        <v>-0.57479564900000002</v>
      </c>
      <c r="E1055" s="37">
        <v>0.95041322299999997</v>
      </c>
      <c r="F1055" s="37">
        <v>-0.77940038939607104</v>
      </c>
      <c r="G1055" s="37">
        <v>0.74523809523809503</v>
      </c>
      <c r="H1055" s="37">
        <v>-0.65365368888508402</v>
      </c>
      <c r="I1055" s="37">
        <v>0.90617848970251702</v>
      </c>
      <c r="J1055" s="1" t="s">
        <v>1753</v>
      </c>
    </row>
    <row r="1056" spans="1:10" x14ac:dyDescent="0.35">
      <c r="A1056" s="1" t="s">
        <v>1527</v>
      </c>
      <c r="B1056" s="1"/>
      <c r="C1056" s="1">
        <v>31</v>
      </c>
      <c r="D1056" s="37">
        <v>0.62767883499999999</v>
      </c>
      <c r="E1056" s="37">
        <v>0.95081967199999995</v>
      </c>
      <c r="F1056" s="37">
        <v>1.102599990524</v>
      </c>
      <c r="G1056" s="37">
        <v>0.32160804020100497</v>
      </c>
      <c r="H1056" s="37">
        <v>-0.84583563380243498</v>
      </c>
      <c r="I1056" s="37">
        <v>0.73253012048192701</v>
      </c>
      <c r="J1056" s="1" t="s">
        <v>1528</v>
      </c>
    </row>
    <row r="1057" spans="1:10" x14ac:dyDescent="0.35">
      <c r="A1057" s="1" t="s">
        <v>1523</v>
      </c>
      <c r="B1057" s="1"/>
      <c r="C1057" s="1">
        <v>28</v>
      </c>
      <c r="D1057" s="37">
        <v>0.63067318100000003</v>
      </c>
      <c r="E1057" s="37">
        <v>0.95202951999999996</v>
      </c>
      <c r="F1057" s="37">
        <v>-0.44917749723080902</v>
      </c>
      <c r="G1057" s="37">
        <v>1</v>
      </c>
      <c r="H1057" s="37">
        <v>0.466138189953065</v>
      </c>
      <c r="I1057" s="37">
        <v>1</v>
      </c>
      <c r="J1057" s="1" t="s">
        <v>1524</v>
      </c>
    </row>
    <row r="1058" spans="1:10" x14ac:dyDescent="0.35">
      <c r="A1058" s="1" t="s">
        <v>1798</v>
      </c>
      <c r="B1058" s="1"/>
      <c r="C1058" s="1">
        <v>28</v>
      </c>
      <c r="D1058" s="37">
        <v>-0.616497878</v>
      </c>
      <c r="E1058" s="37">
        <v>0.95217391299999998</v>
      </c>
      <c r="F1058" s="37">
        <v>-0.68591198659042596</v>
      </c>
      <c r="G1058" s="37">
        <v>0.904988123515439</v>
      </c>
      <c r="H1058" s="37">
        <v>-0.82788322369354095</v>
      </c>
      <c r="I1058" s="37">
        <v>0.75903614457831303</v>
      </c>
      <c r="J1058" s="1" t="s">
        <v>1799</v>
      </c>
    </row>
    <row r="1059" spans="1:10" x14ac:dyDescent="0.35">
      <c r="A1059" s="1" t="s">
        <v>1543</v>
      </c>
      <c r="B1059" s="1"/>
      <c r="C1059" s="1">
        <v>19</v>
      </c>
      <c r="D1059" s="37">
        <v>0.61328913500000004</v>
      </c>
      <c r="E1059" s="37">
        <v>0.95238095199999995</v>
      </c>
      <c r="F1059" s="37">
        <v>0.88120604198104002</v>
      </c>
      <c r="G1059" s="37">
        <v>0.62391681109185404</v>
      </c>
      <c r="H1059" s="37">
        <v>0.840233318627849</v>
      </c>
      <c r="I1059" s="37">
        <v>0.72202797202797198</v>
      </c>
      <c r="J1059" s="1" t="s">
        <v>1544</v>
      </c>
    </row>
    <row r="1060" spans="1:10" x14ac:dyDescent="0.35">
      <c r="A1060" s="1" t="s">
        <v>1748</v>
      </c>
      <c r="B1060" s="1"/>
      <c r="C1060" s="1">
        <v>13</v>
      </c>
      <c r="D1060" s="37">
        <v>-0.56657210099999999</v>
      </c>
      <c r="E1060" s="37">
        <v>0.95348837200000003</v>
      </c>
      <c r="F1060" s="37">
        <v>0.656425987677144</v>
      </c>
      <c r="G1060" s="37">
        <v>0.87740805604203098</v>
      </c>
      <c r="H1060" s="37">
        <v>0.89015844682005096</v>
      </c>
      <c r="I1060" s="37">
        <v>0.63937282229965098</v>
      </c>
      <c r="J1060" s="1" t="s">
        <v>1749</v>
      </c>
    </row>
    <row r="1061" spans="1:10" x14ac:dyDescent="0.35">
      <c r="A1061" s="1" t="s">
        <v>1726</v>
      </c>
      <c r="B1061" s="1"/>
      <c r="C1061" s="1">
        <v>10</v>
      </c>
      <c r="D1061" s="37">
        <v>-0.53116914999999998</v>
      </c>
      <c r="E1061" s="37">
        <v>0.953684211</v>
      </c>
      <c r="F1061" s="37">
        <v>-0.78790553159855004</v>
      </c>
      <c r="G1061" s="37">
        <v>0.71621621621621601</v>
      </c>
      <c r="H1061" s="37">
        <v>-0.825436682037202</v>
      </c>
      <c r="I1061" s="37">
        <v>0.71095571095571097</v>
      </c>
      <c r="J1061" s="1" t="s">
        <v>1727</v>
      </c>
    </row>
    <row r="1062" spans="1:10" x14ac:dyDescent="0.35">
      <c r="A1062" s="1" t="s">
        <v>1387</v>
      </c>
      <c r="B1062" s="1"/>
      <c r="C1062" s="1">
        <v>140</v>
      </c>
      <c r="D1062" s="37">
        <v>0.74547076099999998</v>
      </c>
      <c r="E1062" s="37">
        <v>0.95447409699999997</v>
      </c>
      <c r="F1062" s="37">
        <v>-0.68848450395100202</v>
      </c>
      <c r="G1062" s="37">
        <v>1</v>
      </c>
      <c r="H1062" s="37">
        <v>0.71780846102985096</v>
      </c>
      <c r="I1062" s="37">
        <v>0.97781065088757402</v>
      </c>
      <c r="J1062" s="1" t="s">
        <v>1388</v>
      </c>
    </row>
    <row r="1063" spans="1:10" x14ac:dyDescent="0.35">
      <c r="A1063" s="1" t="s">
        <v>1760</v>
      </c>
      <c r="B1063" s="1"/>
      <c r="C1063" s="1">
        <v>20</v>
      </c>
      <c r="D1063" s="37">
        <v>-0.58888934800000003</v>
      </c>
      <c r="E1063" s="37">
        <v>0.95584988999999998</v>
      </c>
      <c r="F1063" s="37">
        <v>-0.94973633184430795</v>
      </c>
      <c r="G1063" s="37">
        <v>0.54137115839243499</v>
      </c>
      <c r="H1063" s="37">
        <v>-0.94014630652939002</v>
      </c>
      <c r="I1063" s="37">
        <v>0.55797101449275299</v>
      </c>
      <c r="J1063" s="1" t="s">
        <v>1761</v>
      </c>
    </row>
    <row r="1064" spans="1:10" x14ac:dyDescent="0.35">
      <c r="A1064" s="1" t="s">
        <v>1764</v>
      </c>
      <c r="B1064" s="1"/>
      <c r="C1064" s="1">
        <v>16</v>
      </c>
      <c r="D1064" s="37">
        <v>-0.59136669799999997</v>
      </c>
      <c r="E1064" s="37">
        <v>0.95689655200000001</v>
      </c>
      <c r="F1064" s="37">
        <v>0.58875728054420096</v>
      </c>
      <c r="G1064" s="37">
        <v>0.95535714285714202</v>
      </c>
      <c r="H1064" s="37">
        <v>0.59529753696056498</v>
      </c>
      <c r="I1064" s="37">
        <v>0.95847750865051895</v>
      </c>
      <c r="J1064" s="1" t="s">
        <v>1765</v>
      </c>
    </row>
    <row r="1065" spans="1:10" x14ac:dyDescent="0.35">
      <c r="A1065" s="1" t="s">
        <v>1562</v>
      </c>
      <c r="B1065" s="1"/>
      <c r="C1065" s="1">
        <v>19</v>
      </c>
      <c r="D1065" s="37">
        <v>0.58649252200000002</v>
      </c>
      <c r="E1065" s="37">
        <v>0.95787545799999996</v>
      </c>
      <c r="F1065" s="37">
        <v>0.82773980622637999</v>
      </c>
      <c r="G1065" s="37">
        <v>0.71329879101899796</v>
      </c>
      <c r="H1065" s="37">
        <v>0.73835072316287798</v>
      </c>
      <c r="I1065" s="37">
        <v>0.84013605442176797</v>
      </c>
      <c r="J1065" s="1" t="s">
        <v>1563</v>
      </c>
    </row>
    <row r="1066" spans="1:10" x14ac:dyDescent="0.35">
      <c r="A1066" s="1" t="s">
        <v>1417</v>
      </c>
      <c r="B1066" s="1"/>
      <c r="C1066" s="1">
        <v>103</v>
      </c>
      <c r="D1066" s="37">
        <v>0.71926115300000004</v>
      </c>
      <c r="E1066" s="37">
        <v>0.95888157900000004</v>
      </c>
      <c r="F1066" s="37">
        <v>0.833283359228145</v>
      </c>
      <c r="G1066" s="37">
        <v>0.81381381381381301</v>
      </c>
      <c r="H1066" s="37">
        <v>0.65727642006847997</v>
      </c>
      <c r="I1066" s="37">
        <v>0.99095022624434304</v>
      </c>
      <c r="J1066" s="1" t="s">
        <v>1418</v>
      </c>
    </row>
    <row r="1067" spans="1:10" x14ac:dyDescent="0.35">
      <c r="A1067" s="1" t="s">
        <v>1911</v>
      </c>
      <c r="B1067" s="1"/>
      <c r="C1067" s="1">
        <v>176</v>
      </c>
      <c r="D1067" s="37">
        <v>-0.78559240500000005</v>
      </c>
      <c r="E1067" s="37">
        <v>0.96</v>
      </c>
      <c r="F1067" s="37">
        <v>0.770684129627355</v>
      </c>
      <c r="G1067" s="37">
        <v>0.96346414073071696</v>
      </c>
      <c r="H1067" s="37">
        <v>0.75639038313594198</v>
      </c>
      <c r="I1067" s="37">
        <v>0.94508670520231197</v>
      </c>
      <c r="J1067" s="1" t="s">
        <v>1912</v>
      </c>
    </row>
    <row r="1068" spans="1:10" x14ac:dyDescent="0.35">
      <c r="A1068" s="1" t="s">
        <v>1488</v>
      </c>
      <c r="B1068" s="1"/>
      <c r="C1068" s="1">
        <v>43</v>
      </c>
      <c r="D1068" s="37">
        <v>0.65319757099999998</v>
      </c>
      <c r="E1068" s="37">
        <v>0.960923623</v>
      </c>
      <c r="F1068" s="37">
        <v>0.52990002781038803</v>
      </c>
      <c r="G1068" s="37">
        <v>0.99336650082918698</v>
      </c>
      <c r="H1068" s="37">
        <v>0.777614097866136</v>
      </c>
      <c r="I1068" s="37">
        <v>0.82707993474714503</v>
      </c>
      <c r="J1068" s="1" t="s">
        <v>1489</v>
      </c>
    </row>
    <row r="1069" spans="1:10" x14ac:dyDescent="0.35">
      <c r="A1069" s="1" t="s">
        <v>1533</v>
      </c>
      <c r="B1069" s="1"/>
      <c r="C1069" s="1">
        <v>34</v>
      </c>
      <c r="D1069" s="37">
        <v>0.62285530300000003</v>
      </c>
      <c r="E1069" s="37">
        <v>0.96125461300000004</v>
      </c>
      <c r="F1069" s="37">
        <v>-0.88174178124501801</v>
      </c>
      <c r="G1069" s="37">
        <v>0.65763546798029504</v>
      </c>
      <c r="H1069" s="37">
        <v>-0.60890230590185701</v>
      </c>
      <c r="I1069" s="37">
        <v>0.99271844660194097</v>
      </c>
      <c r="J1069" s="1" t="s">
        <v>1534</v>
      </c>
    </row>
    <row r="1070" spans="1:10" x14ac:dyDescent="0.35">
      <c r="A1070" s="1" t="s">
        <v>1554</v>
      </c>
      <c r="B1070" s="1"/>
      <c r="C1070" s="1">
        <v>20</v>
      </c>
      <c r="D1070" s="37">
        <v>0.59536307200000005</v>
      </c>
      <c r="E1070" s="37">
        <v>0.96174863399999999</v>
      </c>
      <c r="F1070" s="37">
        <v>0.64203057197664304</v>
      </c>
      <c r="G1070" s="37">
        <v>0.91882556131260795</v>
      </c>
      <c r="H1070" s="37">
        <v>0.75739437744026905</v>
      </c>
      <c r="I1070" s="37">
        <v>0.81802721088435304</v>
      </c>
      <c r="J1070" s="1" t="s">
        <v>1555</v>
      </c>
    </row>
    <row r="1071" spans="1:10" x14ac:dyDescent="0.35">
      <c r="A1071" s="1" t="s">
        <v>1550</v>
      </c>
      <c r="B1071" s="1"/>
      <c r="C1071" s="1">
        <v>20</v>
      </c>
      <c r="D1071" s="37">
        <v>0.59891741899999995</v>
      </c>
      <c r="E1071" s="37">
        <v>0.96174863399999999</v>
      </c>
      <c r="F1071" s="37">
        <v>0.99601209944165003</v>
      </c>
      <c r="G1071" s="37">
        <v>0.466321243523316</v>
      </c>
      <c r="H1071" s="37">
        <v>0.71993175343919003</v>
      </c>
      <c r="I1071" s="37">
        <v>0.86564625850340104</v>
      </c>
      <c r="J1071" s="1" t="s">
        <v>1551</v>
      </c>
    </row>
    <row r="1072" spans="1:10" x14ac:dyDescent="0.35">
      <c r="A1072" s="1" t="s">
        <v>1541</v>
      </c>
      <c r="B1072" s="1"/>
      <c r="C1072" s="1">
        <v>31</v>
      </c>
      <c r="D1072" s="37">
        <v>0.61590310999999998</v>
      </c>
      <c r="E1072" s="37">
        <v>0.96174863399999999</v>
      </c>
      <c r="F1072" s="37">
        <v>1.0255240401634</v>
      </c>
      <c r="G1072" s="37">
        <v>0.41038525963148997</v>
      </c>
      <c r="H1072" s="37">
        <v>1.02368503899956</v>
      </c>
      <c r="I1072" s="37">
        <v>0.441226575809199</v>
      </c>
      <c r="J1072" s="1" t="s">
        <v>1542</v>
      </c>
    </row>
    <row r="1073" spans="1:10" x14ac:dyDescent="0.35">
      <c r="A1073" s="1" t="s">
        <v>1468</v>
      </c>
      <c r="B1073" s="1"/>
      <c r="C1073" s="1">
        <v>57</v>
      </c>
      <c r="D1073" s="37">
        <v>0.67652093599999996</v>
      </c>
      <c r="E1073" s="37">
        <v>0.96206896600000003</v>
      </c>
      <c r="F1073" s="37">
        <v>-0.76074500504381704</v>
      </c>
      <c r="G1073" s="37">
        <v>0.901808785529715</v>
      </c>
      <c r="H1073" s="37">
        <v>0.645216795026473</v>
      </c>
      <c r="I1073" s="37">
        <v>0.97472353870458095</v>
      </c>
      <c r="J1073" s="1" t="s">
        <v>1469</v>
      </c>
    </row>
    <row r="1074" spans="1:10" x14ac:dyDescent="0.35">
      <c r="A1074" s="1" t="s">
        <v>1419</v>
      </c>
      <c r="B1074" s="1"/>
      <c r="C1074" s="1">
        <v>95</v>
      </c>
      <c r="D1074" s="37">
        <v>0.71619095899999996</v>
      </c>
      <c r="E1074" s="37">
        <v>0.96210873100000005</v>
      </c>
      <c r="F1074" s="37">
        <v>0.89197578037985203</v>
      </c>
      <c r="G1074" s="37">
        <v>0.69710806697107996</v>
      </c>
      <c r="H1074" s="37">
        <v>1.0660648166639499</v>
      </c>
      <c r="I1074" s="37">
        <v>0.35854765506807801</v>
      </c>
      <c r="J1074" s="1" t="s">
        <v>1420</v>
      </c>
    </row>
    <row r="1075" spans="1:10" x14ac:dyDescent="0.35">
      <c r="A1075" s="1" t="s">
        <v>1589</v>
      </c>
      <c r="B1075" s="1"/>
      <c r="C1075" s="1">
        <v>13</v>
      </c>
      <c r="D1075" s="37">
        <v>0.54172365</v>
      </c>
      <c r="E1075" s="37">
        <v>0.96219281700000003</v>
      </c>
      <c r="F1075" s="37">
        <v>-0.72417322633824699</v>
      </c>
      <c r="G1075" s="37">
        <v>0.82830626450115996</v>
      </c>
      <c r="H1075" s="37">
        <v>0.57834972657498396</v>
      </c>
      <c r="I1075" s="37">
        <v>0.95121951219512102</v>
      </c>
      <c r="J1075" s="1" t="s">
        <v>1590</v>
      </c>
    </row>
    <row r="1076" spans="1:10" x14ac:dyDescent="0.35">
      <c r="A1076" s="1" t="s">
        <v>1484</v>
      </c>
      <c r="B1076" s="1"/>
      <c r="C1076" s="1">
        <v>47</v>
      </c>
      <c r="D1076" s="37">
        <v>0.65426788700000005</v>
      </c>
      <c r="E1076" s="37">
        <v>0.96269982200000004</v>
      </c>
      <c r="F1076" s="37">
        <v>0.70417922950155198</v>
      </c>
      <c r="G1076" s="37">
        <v>0.91475409836065502</v>
      </c>
      <c r="H1076" s="37">
        <v>0.81869071481492095</v>
      </c>
      <c r="I1076" s="37">
        <v>0.77198697068403899</v>
      </c>
      <c r="J1076" s="1" t="s">
        <v>1485</v>
      </c>
    </row>
    <row r="1077" spans="1:10" x14ac:dyDescent="0.35">
      <c r="A1077" s="1" t="s">
        <v>1736</v>
      </c>
      <c r="B1077" s="1"/>
      <c r="C1077" s="1">
        <v>15</v>
      </c>
      <c r="D1077" s="37">
        <v>-0.54592206499999996</v>
      </c>
      <c r="E1077" s="37">
        <v>0.96375266500000001</v>
      </c>
      <c r="F1077" s="37">
        <v>0.89847432157935603</v>
      </c>
      <c r="G1077" s="37">
        <v>0.58865248226950295</v>
      </c>
      <c r="H1077" s="37">
        <v>0.46097103202924</v>
      </c>
      <c r="I1077" s="37">
        <v>0.99127399650959802</v>
      </c>
      <c r="J1077" s="1" t="s">
        <v>1737</v>
      </c>
    </row>
    <row r="1078" spans="1:10" x14ac:dyDescent="0.35">
      <c r="A1078" s="1" t="s">
        <v>1591</v>
      </c>
      <c r="B1078" s="1"/>
      <c r="C1078" s="1">
        <v>10</v>
      </c>
      <c r="D1078" s="37">
        <v>0.54116358799999997</v>
      </c>
      <c r="E1078" s="37">
        <v>0.96394686900000004</v>
      </c>
      <c r="F1078" s="37">
        <v>0.88979223329493395</v>
      </c>
      <c r="G1078" s="37">
        <v>0.59677419354838701</v>
      </c>
      <c r="H1078" s="37">
        <v>0.91670779313383299</v>
      </c>
      <c r="I1078" s="37">
        <v>0.58464223385689296</v>
      </c>
      <c r="J1078" s="1" t="s">
        <v>1592</v>
      </c>
    </row>
    <row r="1079" spans="1:10" x14ac:dyDescent="0.35">
      <c r="A1079" s="1" t="s">
        <v>1560</v>
      </c>
      <c r="B1079" s="1"/>
      <c r="C1079" s="1">
        <v>18</v>
      </c>
      <c r="D1079" s="37">
        <v>0.58665121600000003</v>
      </c>
      <c r="E1079" s="37">
        <v>0.96428571399999996</v>
      </c>
      <c r="F1079" s="37">
        <v>0.60106839401935197</v>
      </c>
      <c r="G1079" s="37">
        <v>0.952380952380952</v>
      </c>
      <c r="H1079" s="37">
        <v>0.60323770257526899</v>
      </c>
      <c r="I1079" s="37">
        <v>0.96836555360281196</v>
      </c>
      <c r="J1079" s="1" t="s">
        <v>1561</v>
      </c>
    </row>
    <row r="1080" spans="1:10" x14ac:dyDescent="0.35">
      <c r="A1080" s="1" t="s">
        <v>1776</v>
      </c>
      <c r="B1080" s="1"/>
      <c r="C1080" s="1">
        <v>24</v>
      </c>
      <c r="D1080" s="37">
        <v>-0.60347225699999996</v>
      </c>
      <c r="E1080" s="37">
        <v>0.96460177000000003</v>
      </c>
      <c r="F1080" s="37">
        <v>1.0093636682749401</v>
      </c>
      <c r="G1080" s="37">
        <v>0.45068027210884298</v>
      </c>
      <c r="H1080" s="37">
        <v>-0.74173001927315396</v>
      </c>
      <c r="I1080" s="37">
        <v>0.860520094562647</v>
      </c>
      <c r="J1080" s="1" t="s">
        <v>1777</v>
      </c>
    </row>
    <row r="1081" spans="1:10" x14ac:dyDescent="0.35">
      <c r="A1081" s="1" t="s">
        <v>1413</v>
      </c>
      <c r="B1081" s="1"/>
      <c r="C1081" s="1">
        <v>135</v>
      </c>
      <c r="D1081" s="37">
        <v>0.723469009</v>
      </c>
      <c r="E1081" s="37">
        <v>0.96485622999999998</v>
      </c>
      <c r="F1081" s="37">
        <v>0.634431953423231</v>
      </c>
      <c r="G1081" s="37">
        <v>1</v>
      </c>
      <c r="H1081" s="37">
        <v>0.936709064373489</v>
      </c>
      <c r="I1081" s="37">
        <v>0.61651917404129797</v>
      </c>
      <c r="J1081" s="1" t="s">
        <v>1414</v>
      </c>
    </row>
    <row r="1082" spans="1:10" x14ac:dyDescent="0.35">
      <c r="A1082" s="1" t="s">
        <v>1573</v>
      </c>
      <c r="B1082" s="1"/>
      <c r="C1082" s="1">
        <v>11</v>
      </c>
      <c r="D1082" s="37">
        <v>0.56024121100000002</v>
      </c>
      <c r="E1082" s="37">
        <v>0.96718146699999996</v>
      </c>
      <c r="F1082" s="37">
        <v>0.402055786240617</v>
      </c>
      <c r="G1082" s="37">
        <v>1</v>
      </c>
      <c r="H1082" s="37">
        <v>0.60664507805006895</v>
      </c>
      <c r="I1082" s="37">
        <v>0.93097345132743303</v>
      </c>
      <c r="J1082" s="1" t="s">
        <v>1574</v>
      </c>
    </row>
    <row r="1083" spans="1:10" x14ac:dyDescent="0.35">
      <c r="A1083" s="1" t="s">
        <v>1512</v>
      </c>
      <c r="B1083" s="1"/>
      <c r="C1083" s="1">
        <v>42</v>
      </c>
      <c r="D1083" s="37">
        <v>0.63634865299999999</v>
      </c>
      <c r="E1083" s="37">
        <v>0.96964285699999997</v>
      </c>
      <c r="F1083" s="37">
        <v>0.575021027128367</v>
      </c>
      <c r="G1083" s="37">
        <v>0.98994974874371799</v>
      </c>
      <c r="H1083" s="37">
        <v>0.61803939710431899</v>
      </c>
      <c r="I1083" s="37">
        <v>0.97213114754098295</v>
      </c>
      <c r="J1083" s="1" t="s">
        <v>1513</v>
      </c>
    </row>
    <row r="1084" spans="1:10" x14ac:dyDescent="0.35">
      <c r="A1084" s="1" t="s">
        <v>1718</v>
      </c>
      <c r="B1084" s="1"/>
      <c r="C1084" s="1">
        <v>13</v>
      </c>
      <c r="D1084" s="37">
        <v>-0.521814585</v>
      </c>
      <c r="E1084" s="37">
        <v>0.97040169099999996</v>
      </c>
      <c r="F1084" s="37">
        <v>-0.54245466498399597</v>
      </c>
      <c r="G1084" s="37">
        <v>0.96983758700695999</v>
      </c>
      <c r="H1084" s="37">
        <v>0.58638851513860002</v>
      </c>
      <c r="I1084" s="37">
        <v>0.94773519163762998</v>
      </c>
      <c r="J1084" s="1" t="s">
        <v>1719</v>
      </c>
    </row>
    <row r="1085" spans="1:10" x14ac:dyDescent="0.35">
      <c r="A1085" s="1" t="s">
        <v>1492</v>
      </c>
      <c r="B1085" s="1"/>
      <c r="C1085" s="1">
        <v>58</v>
      </c>
      <c r="D1085" s="37">
        <v>0.65131302499999999</v>
      </c>
      <c r="E1085" s="37">
        <v>0.97074010300000002</v>
      </c>
      <c r="F1085" s="37">
        <v>0.67693467893208303</v>
      </c>
      <c r="G1085" s="37">
        <v>0.94959349593495901</v>
      </c>
      <c r="H1085" s="37">
        <v>0.77965039860997398</v>
      </c>
      <c r="I1085" s="37">
        <v>0.84360189573459698</v>
      </c>
      <c r="J1085" s="1" t="s">
        <v>1493</v>
      </c>
    </row>
    <row r="1086" spans="1:10" x14ac:dyDescent="0.35">
      <c r="A1086" s="1" t="s">
        <v>1579</v>
      </c>
      <c r="B1086" s="1"/>
      <c r="C1086" s="1">
        <v>11</v>
      </c>
      <c r="D1086" s="37">
        <v>0.55116125900000001</v>
      </c>
      <c r="E1086" s="37">
        <v>0.97104247099999996</v>
      </c>
      <c r="F1086" s="37">
        <v>0.89589513545715205</v>
      </c>
      <c r="G1086" s="37">
        <v>0.597938144329896</v>
      </c>
      <c r="H1086" s="37">
        <v>1.17754613480282</v>
      </c>
      <c r="I1086" s="37">
        <v>0.258407079646017</v>
      </c>
      <c r="J1086" s="1" t="s">
        <v>1580</v>
      </c>
    </row>
    <row r="1087" spans="1:10" x14ac:dyDescent="0.35">
      <c r="A1087" s="1" t="s">
        <v>1514</v>
      </c>
      <c r="B1087" s="1"/>
      <c r="C1087" s="1">
        <v>46</v>
      </c>
      <c r="D1087" s="37">
        <v>0.636340134</v>
      </c>
      <c r="E1087" s="37">
        <v>0.97147950100000002</v>
      </c>
      <c r="F1087" s="37">
        <v>0.58347391421885098</v>
      </c>
      <c r="G1087" s="37">
        <v>0.98863636363636298</v>
      </c>
      <c r="H1087" s="37">
        <v>0.88480955262523098</v>
      </c>
      <c r="I1087" s="37">
        <v>0.64951768488745898</v>
      </c>
      <c r="J1087" s="1" t="s">
        <v>1515</v>
      </c>
    </row>
    <row r="1088" spans="1:10" x14ac:dyDescent="0.35">
      <c r="A1088" s="1" t="s">
        <v>1597</v>
      </c>
      <c r="B1088" s="1"/>
      <c r="C1088" s="1">
        <v>16</v>
      </c>
      <c r="D1088" s="37">
        <v>0.53421938099999999</v>
      </c>
      <c r="E1088" s="37">
        <v>0.972118959</v>
      </c>
      <c r="F1088" s="37">
        <v>0.77649743093821999</v>
      </c>
      <c r="G1088" s="37">
        <v>0.77142857142857102</v>
      </c>
      <c r="H1088" s="37">
        <v>0.79490003963628597</v>
      </c>
      <c r="I1088" s="37">
        <v>0.76816608996539704</v>
      </c>
      <c r="J1088" s="1" t="s">
        <v>1598</v>
      </c>
    </row>
    <row r="1089" spans="1:10" x14ac:dyDescent="0.35">
      <c r="A1089" s="1" t="s">
        <v>1712</v>
      </c>
      <c r="B1089" s="1"/>
      <c r="C1089" s="1">
        <v>15</v>
      </c>
      <c r="D1089" s="37">
        <v>-0.506702019</v>
      </c>
      <c r="E1089" s="37">
        <v>0.97228144999999999</v>
      </c>
      <c r="F1089" s="37">
        <v>0.61450990585621501</v>
      </c>
      <c r="G1089" s="37">
        <v>0.93262411347517704</v>
      </c>
      <c r="H1089" s="37">
        <v>-0.96760691491329798</v>
      </c>
      <c r="I1089" s="37">
        <v>0.51048951048950997</v>
      </c>
      <c r="J1089" s="1" t="s">
        <v>1713</v>
      </c>
    </row>
    <row r="1090" spans="1:10" x14ac:dyDescent="0.35">
      <c r="A1090" s="1" t="s">
        <v>1746</v>
      </c>
      <c r="B1090" s="1"/>
      <c r="C1090" s="1">
        <v>18</v>
      </c>
      <c r="D1090" s="37">
        <v>-0.566514976</v>
      </c>
      <c r="E1090" s="37">
        <v>0.97234042600000004</v>
      </c>
      <c r="F1090" s="37">
        <v>0.79875722829725104</v>
      </c>
      <c r="G1090" s="37">
        <v>0.74074074074074003</v>
      </c>
      <c r="H1090" s="37">
        <v>-0.75276512189952005</v>
      </c>
      <c r="I1090" s="37">
        <v>0.81293302540415702</v>
      </c>
      <c r="J1090" s="1" t="s">
        <v>1747</v>
      </c>
    </row>
    <row r="1091" spans="1:10" x14ac:dyDescent="0.35">
      <c r="A1091" s="1" t="s">
        <v>1714</v>
      </c>
      <c r="B1091" s="1"/>
      <c r="C1091" s="1">
        <v>13</v>
      </c>
      <c r="D1091" s="37">
        <v>-0.51681255100000001</v>
      </c>
      <c r="E1091" s="37">
        <v>0.97251585600000001</v>
      </c>
      <c r="F1091" s="37">
        <v>-0.90162786840457798</v>
      </c>
      <c r="G1091" s="37">
        <v>0.58932714617169302</v>
      </c>
      <c r="H1091" s="37">
        <v>-0.98260030824281597</v>
      </c>
      <c r="I1091" s="37">
        <v>0.49065420560747602</v>
      </c>
      <c r="J1091" s="1" t="s">
        <v>1715</v>
      </c>
    </row>
    <row r="1092" spans="1:10" x14ac:dyDescent="0.35">
      <c r="A1092" s="1" t="s">
        <v>1756</v>
      </c>
      <c r="B1092" s="1"/>
      <c r="C1092" s="1">
        <v>19</v>
      </c>
      <c r="D1092" s="37">
        <v>-0.58149261900000004</v>
      </c>
      <c r="E1092" s="37">
        <v>0.97368421100000002</v>
      </c>
      <c r="F1092" s="37">
        <v>-1.3245414579485699</v>
      </c>
      <c r="G1092" s="37">
        <v>0.130023640661938</v>
      </c>
      <c r="H1092" s="37">
        <v>-1.14431176419255</v>
      </c>
      <c r="I1092" s="37">
        <v>0.26570048309178701</v>
      </c>
      <c r="J1092" s="1" t="s">
        <v>1757</v>
      </c>
    </row>
    <row r="1093" spans="1:10" x14ac:dyDescent="0.35">
      <c r="A1093" s="1" t="s">
        <v>1556</v>
      </c>
      <c r="B1093" s="1"/>
      <c r="C1093" s="1">
        <v>35</v>
      </c>
      <c r="D1093" s="37">
        <v>0.58977131100000002</v>
      </c>
      <c r="E1093" s="37">
        <v>0.97407407400000001</v>
      </c>
      <c r="F1093" s="37">
        <v>-0.54816497580721801</v>
      </c>
      <c r="G1093" s="37">
        <v>0.99759036144578295</v>
      </c>
      <c r="H1093" s="37">
        <v>0.64480413933480696</v>
      </c>
      <c r="I1093" s="37">
        <v>0.95454545454545403</v>
      </c>
      <c r="J1093" s="1" t="s">
        <v>1557</v>
      </c>
    </row>
    <row r="1094" spans="1:10" x14ac:dyDescent="0.35">
      <c r="A1094" s="1" t="s">
        <v>1734</v>
      </c>
      <c r="B1094" s="1"/>
      <c r="C1094" s="1">
        <v>17</v>
      </c>
      <c r="D1094" s="37">
        <v>-0.54585072800000001</v>
      </c>
      <c r="E1094" s="37">
        <v>0.97463002099999996</v>
      </c>
      <c r="F1094" s="37">
        <v>-0.72287554287462896</v>
      </c>
      <c r="G1094" s="37">
        <v>0.83446712018140501</v>
      </c>
      <c r="H1094" s="37">
        <v>-0.70076874760346697</v>
      </c>
      <c r="I1094" s="37">
        <v>0.87045454545454504</v>
      </c>
      <c r="J1094" s="1" t="s">
        <v>1735</v>
      </c>
    </row>
    <row r="1095" spans="1:10" x14ac:dyDescent="0.35">
      <c r="A1095" s="1" t="s">
        <v>1539</v>
      </c>
      <c r="B1095" s="1"/>
      <c r="C1095" s="1">
        <v>42</v>
      </c>
      <c r="D1095" s="37">
        <v>0.61891120899999996</v>
      </c>
      <c r="E1095" s="37">
        <v>0.97499999999999998</v>
      </c>
      <c r="F1095" s="37">
        <v>0.99338709918134205</v>
      </c>
      <c r="G1095" s="37">
        <v>0.445561139028475</v>
      </c>
      <c r="H1095" s="37">
        <v>0.931072069244404</v>
      </c>
      <c r="I1095" s="37">
        <v>0.58032786885245902</v>
      </c>
      <c r="J1095" s="1" t="s">
        <v>1540</v>
      </c>
    </row>
    <row r="1096" spans="1:10" x14ac:dyDescent="0.35">
      <c r="A1096" s="1" t="s">
        <v>1744</v>
      </c>
      <c r="B1096" s="1"/>
      <c r="C1096" s="1">
        <v>19</v>
      </c>
      <c r="D1096" s="37">
        <v>-0.56052263899999999</v>
      </c>
      <c r="E1096" s="37">
        <v>0.97587719299999998</v>
      </c>
      <c r="F1096" s="37">
        <v>0.775177008870929</v>
      </c>
      <c r="G1096" s="37">
        <v>0.77816291161178497</v>
      </c>
      <c r="H1096" s="37">
        <v>-0.81337438019522001</v>
      </c>
      <c r="I1096" s="37">
        <v>0.74418604651162701</v>
      </c>
      <c r="J1096" s="1" t="s">
        <v>1745</v>
      </c>
    </row>
    <row r="1097" spans="1:10" x14ac:dyDescent="0.35">
      <c r="A1097" s="1" t="s">
        <v>1738</v>
      </c>
      <c r="B1097" s="1"/>
      <c r="C1097" s="1">
        <v>19</v>
      </c>
      <c r="D1097" s="37">
        <v>-0.55354096100000005</v>
      </c>
      <c r="E1097" s="37">
        <v>0.97587719299999998</v>
      </c>
      <c r="F1097" s="37">
        <v>1.0778945943436</v>
      </c>
      <c r="G1097" s="37">
        <v>0.35701906412478301</v>
      </c>
      <c r="H1097" s="37">
        <v>0.673083395870263</v>
      </c>
      <c r="I1097" s="37">
        <v>0.90384615384615297</v>
      </c>
      <c r="J1097" s="1" t="s">
        <v>1739</v>
      </c>
    </row>
    <row r="1098" spans="1:10" x14ac:dyDescent="0.35">
      <c r="A1098" s="1" t="s">
        <v>1490</v>
      </c>
      <c r="B1098" s="1"/>
      <c r="C1098" s="1">
        <v>70</v>
      </c>
      <c r="D1098" s="37">
        <v>0.65192987899999999</v>
      </c>
      <c r="E1098" s="37">
        <v>0.97598627800000004</v>
      </c>
      <c r="F1098" s="37">
        <v>0.40008642684237</v>
      </c>
      <c r="G1098" s="37">
        <v>1</v>
      </c>
      <c r="H1098" s="37">
        <v>0.65659654674137402</v>
      </c>
      <c r="I1098" s="37">
        <v>0.98256735340728996</v>
      </c>
      <c r="J1098" s="1" t="s">
        <v>1491</v>
      </c>
    </row>
    <row r="1099" spans="1:10" x14ac:dyDescent="0.35">
      <c r="A1099" s="1" t="s">
        <v>1480</v>
      </c>
      <c r="B1099" s="1"/>
      <c r="C1099" s="1">
        <v>71</v>
      </c>
      <c r="D1099" s="37">
        <v>0.65719657499999995</v>
      </c>
      <c r="E1099" s="37">
        <v>0.97614991500000003</v>
      </c>
      <c r="F1099" s="37">
        <v>0.94829159380568695</v>
      </c>
      <c r="G1099" s="37">
        <v>0.55015673981191204</v>
      </c>
      <c r="H1099" s="37">
        <v>1.08378066677586</v>
      </c>
      <c r="I1099" s="37">
        <v>0.31637519872813902</v>
      </c>
      <c r="J1099" s="1" t="s">
        <v>1481</v>
      </c>
    </row>
    <row r="1100" spans="1:10" x14ac:dyDescent="0.35">
      <c r="A1100" s="1" t="s">
        <v>1750</v>
      </c>
      <c r="B1100" s="1"/>
      <c r="C1100" s="1">
        <v>23</v>
      </c>
      <c r="D1100" s="37">
        <v>-0.571100363</v>
      </c>
      <c r="E1100" s="37">
        <v>0.97629310300000005</v>
      </c>
      <c r="F1100" s="37">
        <v>1.0083178928035901</v>
      </c>
      <c r="G1100" s="37">
        <v>0.45408163265306101</v>
      </c>
      <c r="H1100" s="37">
        <v>0.76664465115013802</v>
      </c>
      <c r="I1100" s="37">
        <v>0.80310880829015496</v>
      </c>
      <c r="J1100" s="1" t="s">
        <v>1751</v>
      </c>
    </row>
    <row r="1101" spans="1:10" x14ac:dyDescent="0.35">
      <c r="A1101" s="1" t="s">
        <v>1585</v>
      </c>
      <c r="B1101" s="1"/>
      <c r="C1101" s="1">
        <v>20</v>
      </c>
      <c r="D1101" s="37">
        <v>0.54297010000000001</v>
      </c>
      <c r="E1101" s="37">
        <v>0.97632058300000002</v>
      </c>
      <c r="F1101" s="37">
        <v>0.93820387696241303</v>
      </c>
      <c r="G1101" s="37">
        <v>0.53367875647668395</v>
      </c>
      <c r="H1101" s="37">
        <v>1.0328776518049201</v>
      </c>
      <c r="I1101" s="37">
        <v>0.42857142857142799</v>
      </c>
      <c r="J1101" s="1" t="s">
        <v>1586</v>
      </c>
    </row>
    <row r="1102" spans="1:10" x14ac:dyDescent="0.35">
      <c r="A1102" s="1" t="s">
        <v>1593</v>
      </c>
      <c r="B1102" s="1"/>
      <c r="C1102" s="1">
        <v>11</v>
      </c>
      <c r="D1102" s="37">
        <v>0.54103480500000001</v>
      </c>
      <c r="E1102" s="37">
        <v>0.97683397699999996</v>
      </c>
      <c r="F1102" s="37">
        <v>-1.3304708512096699</v>
      </c>
      <c r="G1102" s="37">
        <v>0.15476190476190399</v>
      </c>
      <c r="H1102" s="37">
        <v>-1.18682044039385</v>
      </c>
      <c r="I1102" s="37">
        <v>0.23569794050343201</v>
      </c>
      <c r="J1102" s="1" t="s">
        <v>1594</v>
      </c>
    </row>
    <row r="1103" spans="1:10" x14ac:dyDescent="0.35">
      <c r="A1103" s="1" t="s">
        <v>1631</v>
      </c>
      <c r="B1103" s="1"/>
      <c r="C1103" s="1">
        <v>12</v>
      </c>
      <c r="D1103" s="37">
        <v>0.47851933699999999</v>
      </c>
      <c r="E1103" s="37">
        <v>0.97709923700000001</v>
      </c>
      <c r="F1103" s="37">
        <v>1.26705887624349</v>
      </c>
      <c r="G1103" s="37">
        <v>0.19715808170515001</v>
      </c>
      <c r="H1103" s="37">
        <v>1.1189443612919201</v>
      </c>
      <c r="I1103" s="37">
        <v>0.33567662565905099</v>
      </c>
      <c r="J1103" s="1" t="s">
        <v>1632</v>
      </c>
    </row>
    <row r="1104" spans="1:10" x14ac:dyDescent="0.35">
      <c r="A1104" s="1" t="s">
        <v>1498</v>
      </c>
      <c r="B1104" s="1"/>
      <c r="C1104" s="1">
        <v>53</v>
      </c>
      <c r="D1104" s="37">
        <v>0.64551085799999997</v>
      </c>
      <c r="E1104" s="37">
        <v>0.97719298200000004</v>
      </c>
      <c r="F1104" s="37">
        <v>1.0340131318403301</v>
      </c>
      <c r="G1104" s="37">
        <v>0.39669421487603301</v>
      </c>
      <c r="H1104" s="37">
        <v>0.94291002920062905</v>
      </c>
      <c r="I1104" s="37">
        <v>0.57894736842105199</v>
      </c>
      <c r="J1104" s="1" t="s">
        <v>1499</v>
      </c>
    </row>
    <row r="1105" spans="1:10" x14ac:dyDescent="0.35">
      <c r="A1105" s="1" t="s">
        <v>1815</v>
      </c>
      <c r="B1105" s="1"/>
      <c r="C1105" s="1">
        <v>41</v>
      </c>
      <c r="D1105" s="37">
        <v>-0.66174669699999999</v>
      </c>
      <c r="E1105" s="37">
        <v>0.977827051</v>
      </c>
      <c r="F1105" s="37">
        <v>0.41132762678499801</v>
      </c>
      <c r="G1105" s="37">
        <v>1</v>
      </c>
      <c r="H1105" s="37">
        <v>-0.55192804896938397</v>
      </c>
      <c r="I1105" s="37">
        <v>0.99236641221374</v>
      </c>
      <c r="J1105" s="1" t="s">
        <v>1816</v>
      </c>
    </row>
    <row r="1106" spans="1:10" x14ac:dyDescent="0.35">
      <c r="A1106" s="1" t="s">
        <v>1742</v>
      </c>
      <c r="B1106" s="1"/>
      <c r="C1106" s="1">
        <v>23</v>
      </c>
      <c r="D1106" s="37">
        <v>-0.55789770699999996</v>
      </c>
      <c r="E1106" s="37">
        <v>0.97844827599999995</v>
      </c>
      <c r="F1106" s="37">
        <v>-0.53746121699546401</v>
      </c>
      <c r="G1106" s="37">
        <v>0.98557692307692302</v>
      </c>
      <c r="H1106" s="37">
        <v>-0.516166007256742</v>
      </c>
      <c r="I1106" s="37">
        <v>0.99515738498789297</v>
      </c>
      <c r="J1106" s="1" t="s">
        <v>1743</v>
      </c>
    </row>
    <row r="1107" spans="1:10" x14ac:dyDescent="0.35">
      <c r="A1107" s="1" t="s">
        <v>1740</v>
      </c>
      <c r="B1107" s="1"/>
      <c r="C1107" s="1">
        <v>16</v>
      </c>
      <c r="D1107" s="37">
        <v>-0.55599164999999995</v>
      </c>
      <c r="E1107" s="37">
        <v>0.97844827599999995</v>
      </c>
      <c r="F1107" s="37">
        <v>0.76991400036572299</v>
      </c>
      <c r="G1107" s="37">
        <v>0.77678571428571397</v>
      </c>
      <c r="H1107" s="37">
        <v>0.78741841621483799</v>
      </c>
      <c r="I1107" s="37">
        <v>0.77681660899653904</v>
      </c>
      <c r="J1107" s="1" t="s">
        <v>1741</v>
      </c>
    </row>
    <row r="1108" spans="1:10" x14ac:dyDescent="0.35">
      <c r="A1108" s="1" t="s">
        <v>1603</v>
      </c>
      <c r="B1108" s="1"/>
      <c r="C1108" s="1">
        <v>11</v>
      </c>
      <c r="D1108" s="37">
        <v>0.529375869</v>
      </c>
      <c r="E1108" s="37">
        <v>0.97876447899999997</v>
      </c>
      <c r="F1108" s="37">
        <v>-0.63490502737112497</v>
      </c>
      <c r="G1108" s="37">
        <v>0.89523809523809506</v>
      </c>
      <c r="H1108" s="37">
        <v>0.69718922918625204</v>
      </c>
      <c r="I1108" s="37">
        <v>0.85132743362831798</v>
      </c>
      <c r="J1108" s="1" t="s">
        <v>1604</v>
      </c>
    </row>
    <row r="1109" spans="1:10" x14ac:dyDescent="0.35">
      <c r="A1109" s="1" t="s">
        <v>1456</v>
      </c>
      <c r="B1109" s="1"/>
      <c r="C1109" s="1">
        <v>123</v>
      </c>
      <c r="D1109" s="37">
        <v>0.69468837800000005</v>
      </c>
      <c r="E1109" s="37">
        <v>0.97926634800000001</v>
      </c>
      <c r="F1109" s="37">
        <v>-0.95871332231363404</v>
      </c>
      <c r="G1109" s="37">
        <v>0.58064516129032195</v>
      </c>
      <c r="H1109" s="37">
        <v>0.72284757535258004</v>
      </c>
      <c r="I1109" s="37">
        <v>0.95321637426900496</v>
      </c>
      <c r="J1109" s="1" t="s">
        <v>1457</v>
      </c>
    </row>
    <row r="1110" spans="1:10" x14ac:dyDescent="0.35">
      <c r="A1110" s="1" t="s">
        <v>1804</v>
      </c>
      <c r="B1110" s="1"/>
      <c r="C1110" s="1">
        <v>45</v>
      </c>
      <c r="D1110" s="37">
        <v>-0.62791559900000005</v>
      </c>
      <c r="E1110" s="37">
        <v>0.979357798</v>
      </c>
      <c r="F1110" s="37">
        <v>1.4671706751868101</v>
      </c>
      <c r="G1110" s="37">
        <v>4.1806020066889597E-2</v>
      </c>
      <c r="H1110" s="37">
        <v>0.65928073289408895</v>
      </c>
      <c r="I1110" s="37">
        <v>0.96097560975609697</v>
      </c>
      <c r="J1110" s="1" t="s">
        <v>1805</v>
      </c>
    </row>
    <row r="1111" spans="1:10" x14ac:dyDescent="0.35">
      <c r="A1111" s="1" t="s">
        <v>1613</v>
      </c>
      <c r="B1111" s="1"/>
      <c r="C1111" s="1">
        <v>16</v>
      </c>
      <c r="D1111" s="37">
        <v>0.512290095</v>
      </c>
      <c r="E1111" s="37">
        <v>0.979553903</v>
      </c>
      <c r="F1111" s="37">
        <v>1.24574893161011</v>
      </c>
      <c r="G1111" s="37">
        <v>0.19642857142857101</v>
      </c>
      <c r="H1111" s="37">
        <v>1.1836380778626201</v>
      </c>
      <c r="I1111" s="37">
        <v>0.24394463667819999</v>
      </c>
      <c r="J1111" s="1" t="s">
        <v>1614</v>
      </c>
    </row>
    <row r="1112" spans="1:10" x14ac:dyDescent="0.35">
      <c r="A1112" s="1" t="s">
        <v>1609</v>
      </c>
      <c r="B1112" s="1"/>
      <c r="C1112" s="1">
        <v>16</v>
      </c>
      <c r="D1112" s="37">
        <v>0.514832293</v>
      </c>
      <c r="E1112" s="37">
        <v>0.979553903</v>
      </c>
      <c r="F1112" s="37">
        <v>0.99167153777775496</v>
      </c>
      <c r="G1112" s="37">
        <v>0.46607142857142803</v>
      </c>
      <c r="H1112" s="37">
        <v>0.88964714522502897</v>
      </c>
      <c r="I1112" s="37">
        <v>0.62802768166089895</v>
      </c>
      <c r="J1112" s="1" t="s">
        <v>1610</v>
      </c>
    </row>
    <row r="1113" spans="1:10" x14ac:dyDescent="0.35">
      <c r="A1113" s="1" t="s">
        <v>1724</v>
      </c>
      <c r="B1113" s="1"/>
      <c r="C1113" s="1">
        <v>17</v>
      </c>
      <c r="D1113" s="37">
        <v>-0.52777521599999999</v>
      </c>
      <c r="E1113" s="37">
        <v>0.98097251600000002</v>
      </c>
      <c r="F1113" s="37">
        <v>0.92134734876175595</v>
      </c>
      <c r="G1113" s="37">
        <v>0.56327985739750397</v>
      </c>
      <c r="H1113" s="37">
        <v>0.76467475274943797</v>
      </c>
      <c r="I1113" s="37">
        <v>0.81672597864768604</v>
      </c>
      <c r="J1113" s="1" t="s">
        <v>1725</v>
      </c>
    </row>
    <row r="1114" spans="1:10" x14ac:dyDescent="0.35">
      <c r="A1114" s="1" t="s">
        <v>1615</v>
      </c>
      <c r="B1114" s="1"/>
      <c r="C1114" s="1">
        <v>13</v>
      </c>
      <c r="D1114" s="37">
        <v>0.50669460499999996</v>
      </c>
      <c r="E1114" s="37">
        <v>0.98298676699999998</v>
      </c>
      <c r="F1114" s="37">
        <v>1.1276674430461799</v>
      </c>
      <c r="G1114" s="37">
        <v>0.31348511383537597</v>
      </c>
      <c r="H1114" s="37">
        <v>1.20721599163285</v>
      </c>
      <c r="I1114" s="37">
        <v>0.224738675958188</v>
      </c>
      <c r="J1114" s="1" t="s">
        <v>1616</v>
      </c>
    </row>
    <row r="1115" spans="1:10" x14ac:dyDescent="0.35">
      <c r="A1115" s="1" t="s">
        <v>1583</v>
      </c>
      <c r="B1115" s="1"/>
      <c r="C1115" s="1">
        <v>18</v>
      </c>
      <c r="D1115" s="37">
        <v>0.54541047099999995</v>
      </c>
      <c r="E1115" s="37">
        <v>0.983082707</v>
      </c>
      <c r="F1115" s="37">
        <v>-0.91987943834066499</v>
      </c>
      <c r="G1115" s="37">
        <v>0.59529411764705797</v>
      </c>
      <c r="H1115" s="37">
        <v>-0.75790639607461596</v>
      </c>
      <c r="I1115" s="37">
        <v>0.81860465116279002</v>
      </c>
      <c r="J1115" s="1" t="s">
        <v>1584</v>
      </c>
    </row>
    <row r="1116" spans="1:10" x14ac:dyDescent="0.35">
      <c r="A1116" s="1" t="s">
        <v>1529</v>
      </c>
      <c r="B1116" s="1"/>
      <c r="C1116" s="1">
        <v>74</v>
      </c>
      <c r="D1116" s="37">
        <v>0.62507981800000001</v>
      </c>
      <c r="E1116" s="37">
        <v>0.98487395</v>
      </c>
      <c r="F1116" s="37">
        <v>1.29674191371032</v>
      </c>
      <c r="G1116" s="37">
        <v>8.6750788643533097E-2</v>
      </c>
      <c r="H1116" s="37">
        <v>1.13791983863083</v>
      </c>
      <c r="I1116" s="37">
        <v>0.22992125984251899</v>
      </c>
      <c r="J1116" s="1" t="s">
        <v>1530</v>
      </c>
    </row>
    <row r="1117" spans="1:10" x14ac:dyDescent="0.35">
      <c r="A1117" s="1" t="s">
        <v>1516</v>
      </c>
      <c r="B1117" s="1"/>
      <c r="C1117" s="1">
        <v>81</v>
      </c>
      <c r="D1117" s="37">
        <v>0.63546100900000002</v>
      </c>
      <c r="E1117" s="37">
        <v>0.98512396700000004</v>
      </c>
      <c r="F1117" s="37">
        <v>0.58275680164782695</v>
      </c>
      <c r="G1117" s="37">
        <v>0.99844961240310004</v>
      </c>
      <c r="H1117" s="37">
        <v>0.86322735288669405</v>
      </c>
      <c r="I1117" s="37">
        <v>0.73851030110935001</v>
      </c>
      <c r="J1117" s="1" t="s">
        <v>1517</v>
      </c>
    </row>
    <row r="1118" spans="1:10" x14ac:dyDescent="0.35">
      <c r="A1118" s="1" t="s">
        <v>1637</v>
      </c>
      <c r="B1118" s="1"/>
      <c r="C1118" s="1">
        <v>13</v>
      </c>
      <c r="D1118" s="37">
        <v>0.47235269099999999</v>
      </c>
      <c r="E1118" s="37">
        <v>0.98676748599999997</v>
      </c>
      <c r="F1118" s="37">
        <v>-0.68140709092457097</v>
      </c>
      <c r="G1118" s="37">
        <v>0.867749419953596</v>
      </c>
      <c r="H1118" s="37">
        <v>-0.63630222044471096</v>
      </c>
      <c r="I1118" s="37">
        <v>0.90887850467289699</v>
      </c>
      <c r="J1118" s="1" t="s">
        <v>1638</v>
      </c>
    </row>
    <row r="1119" spans="1:10" x14ac:dyDescent="0.35">
      <c r="A1119" s="1" t="s">
        <v>1496</v>
      </c>
      <c r="B1119" s="1"/>
      <c r="C1119" s="1">
        <v>90</v>
      </c>
      <c r="D1119" s="37">
        <v>0.64822176200000003</v>
      </c>
      <c r="E1119" s="37">
        <v>0.98677685999999998</v>
      </c>
      <c r="F1119" s="37">
        <v>-1.01635572584392</v>
      </c>
      <c r="G1119" s="37">
        <v>0.43768115942028901</v>
      </c>
      <c r="H1119" s="37">
        <v>-0.82648040274952295</v>
      </c>
      <c r="I1119" s="37">
        <v>0.87222222222222201</v>
      </c>
      <c r="J1119" s="1" t="s">
        <v>1497</v>
      </c>
    </row>
    <row r="1120" spans="1:10" x14ac:dyDescent="0.35">
      <c r="A1120" s="1" t="s">
        <v>1601</v>
      </c>
      <c r="B1120" s="1"/>
      <c r="C1120" s="1">
        <v>18</v>
      </c>
      <c r="D1120" s="37">
        <v>0.52937662900000004</v>
      </c>
      <c r="E1120" s="37">
        <v>0.98684210500000002</v>
      </c>
      <c r="F1120" s="37">
        <v>0.77701334583417803</v>
      </c>
      <c r="G1120" s="37">
        <v>0.786596119929453</v>
      </c>
      <c r="H1120" s="37">
        <v>0.62002051824000204</v>
      </c>
      <c r="I1120" s="37">
        <v>0.96485061511423498</v>
      </c>
      <c r="J1120" s="1" t="s">
        <v>1602</v>
      </c>
    </row>
    <row r="1121" spans="1:10" x14ac:dyDescent="0.35">
      <c r="A1121" s="1" t="s">
        <v>1605</v>
      </c>
      <c r="B1121" s="1"/>
      <c r="C1121" s="1">
        <v>25</v>
      </c>
      <c r="D1121" s="37">
        <v>0.52440276100000005</v>
      </c>
      <c r="E1121" s="37">
        <v>0.987318841</v>
      </c>
      <c r="F1121" s="37">
        <v>0.98424058397207503</v>
      </c>
      <c r="G1121" s="37">
        <v>0.48453608247422603</v>
      </c>
      <c r="H1121" s="37">
        <v>0.66080516576793003</v>
      </c>
      <c r="I1121" s="37">
        <v>0.92041522491349403</v>
      </c>
      <c r="J1121" s="1" t="s">
        <v>1606</v>
      </c>
    </row>
    <row r="1122" spans="1:10" x14ac:dyDescent="0.35">
      <c r="A1122" s="1" t="s">
        <v>1722</v>
      </c>
      <c r="B1122" s="1"/>
      <c r="C1122" s="1">
        <v>27</v>
      </c>
      <c r="D1122" s="37">
        <v>-0.52714384700000005</v>
      </c>
      <c r="E1122" s="37">
        <v>0.98896247199999998</v>
      </c>
      <c r="F1122" s="37">
        <v>0.76085364783916098</v>
      </c>
      <c r="G1122" s="37">
        <v>0.818652849740932</v>
      </c>
      <c r="H1122" s="37">
        <v>-0.523242215365045</v>
      </c>
      <c r="I1122" s="37">
        <v>0.99511002444987695</v>
      </c>
      <c r="J1122" s="1" t="s">
        <v>1723</v>
      </c>
    </row>
    <row r="1123" spans="1:10" x14ac:dyDescent="0.35">
      <c r="A1123" s="1" t="s">
        <v>1619</v>
      </c>
      <c r="B1123" s="1"/>
      <c r="C1123" s="1">
        <v>19</v>
      </c>
      <c r="D1123" s="37">
        <v>0.50270491299999998</v>
      </c>
      <c r="E1123" s="37">
        <v>0.98901098899999995</v>
      </c>
      <c r="F1123" s="37">
        <v>-0.61715408169542096</v>
      </c>
      <c r="G1123" s="37">
        <v>0.92705882352941105</v>
      </c>
      <c r="H1123" s="37">
        <v>0.53103830203429903</v>
      </c>
      <c r="I1123" s="37">
        <v>0.98776223776223704</v>
      </c>
      <c r="J1123" s="1" t="s">
        <v>1620</v>
      </c>
    </row>
    <row r="1124" spans="1:10" x14ac:dyDescent="0.35">
      <c r="A1124" s="1" t="s">
        <v>1525</v>
      </c>
      <c r="B1124" s="1"/>
      <c r="C1124" s="1">
        <v>96</v>
      </c>
      <c r="D1124" s="37">
        <v>0.62772256599999998</v>
      </c>
      <c r="E1124" s="37">
        <v>0.99021207200000005</v>
      </c>
      <c r="F1124" s="37">
        <v>-0.64732340452888704</v>
      </c>
      <c r="G1124" s="37">
        <v>0.99120234604105495</v>
      </c>
      <c r="H1124" s="37">
        <v>-0.79741574669791304</v>
      </c>
      <c r="I1124" s="37">
        <v>0.92920353982300796</v>
      </c>
      <c r="J1124" s="1" t="s">
        <v>1526</v>
      </c>
    </row>
    <row r="1125" spans="1:10" x14ac:dyDescent="0.35">
      <c r="A1125" s="1" t="s">
        <v>1633</v>
      </c>
      <c r="B1125" s="1"/>
      <c r="C1125" s="1">
        <v>11</v>
      </c>
      <c r="D1125" s="37">
        <v>0.47510616700000002</v>
      </c>
      <c r="E1125" s="37">
        <v>0.99034749</v>
      </c>
      <c r="F1125" s="37">
        <v>1.0765668248335001</v>
      </c>
      <c r="G1125" s="37">
        <v>0.38659793814432902</v>
      </c>
      <c r="H1125" s="37">
        <v>0.98378724955788099</v>
      </c>
      <c r="I1125" s="37">
        <v>0.50619469026548602</v>
      </c>
      <c r="J1125" s="1" t="s">
        <v>1634</v>
      </c>
    </row>
    <row r="1126" spans="1:10" x14ac:dyDescent="0.35">
      <c r="A1126" s="1" t="s">
        <v>1629</v>
      </c>
      <c r="B1126" s="1"/>
      <c r="C1126" s="1">
        <v>11</v>
      </c>
      <c r="D1126" s="37">
        <v>0.47852715000000001</v>
      </c>
      <c r="E1126" s="37">
        <v>0.99034749</v>
      </c>
      <c r="F1126" s="37">
        <v>-0.84545831880481603</v>
      </c>
      <c r="G1126" s="37">
        <v>0.661904761904761</v>
      </c>
      <c r="H1126" s="37">
        <v>-0.73570004021518098</v>
      </c>
      <c r="I1126" s="37">
        <v>0.81693363844393596</v>
      </c>
      <c r="J1126" s="1" t="s">
        <v>1630</v>
      </c>
    </row>
    <row r="1127" spans="1:10" x14ac:dyDescent="0.35">
      <c r="A1127" s="1" t="s">
        <v>1627</v>
      </c>
      <c r="B1127" s="1"/>
      <c r="C1127" s="1">
        <v>10</v>
      </c>
      <c r="D1127" s="37">
        <v>0.47859876800000001</v>
      </c>
      <c r="E1127" s="37">
        <v>0.99051233400000005</v>
      </c>
      <c r="F1127" s="37">
        <v>-0.64118324888702505</v>
      </c>
      <c r="G1127" s="37">
        <v>0.88063063063062996</v>
      </c>
      <c r="H1127" s="37">
        <v>-0.46455624034783999</v>
      </c>
      <c r="I1127" s="37">
        <v>0.99766899766899697</v>
      </c>
      <c r="J1127" s="1" t="s">
        <v>1628</v>
      </c>
    </row>
    <row r="1128" spans="1:10" x14ac:dyDescent="0.35">
      <c r="A1128" s="1" t="s">
        <v>1796</v>
      </c>
      <c r="B1128" s="1"/>
      <c r="C1128" s="1">
        <v>48</v>
      </c>
      <c r="D1128" s="37">
        <v>-0.61581994299999998</v>
      </c>
      <c r="E1128" s="37">
        <v>0.99069767399999997</v>
      </c>
      <c r="F1128" s="37">
        <v>-0.57780843469294796</v>
      </c>
      <c r="G1128" s="37">
        <v>0.99266503667481598</v>
      </c>
      <c r="H1128" s="37">
        <v>-0.88672070810496295</v>
      </c>
      <c r="I1128" s="37">
        <v>0.66755319148936099</v>
      </c>
      <c r="J1128" s="1" t="s">
        <v>1797</v>
      </c>
    </row>
    <row r="1129" spans="1:10" x14ac:dyDescent="0.35">
      <c r="A1129" s="1" t="s">
        <v>1575</v>
      </c>
      <c r="B1129" s="1"/>
      <c r="C1129" s="1">
        <v>23</v>
      </c>
      <c r="D1129" s="37">
        <v>0.55858312700000001</v>
      </c>
      <c r="E1129" s="37">
        <v>0.99070632000000003</v>
      </c>
      <c r="F1129" s="37">
        <v>-0.84240733480724395</v>
      </c>
      <c r="G1129" s="37">
        <v>0.70432692307692302</v>
      </c>
      <c r="H1129" s="37">
        <v>-0.76150999003986697</v>
      </c>
      <c r="I1129" s="37">
        <v>0.83292978208232404</v>
      </c>
      <c r="J1129" s="1" t="s">
        <v>1576</v>
      </c>
    </row>
    <row r="1130" spans="1:10" x14ac:dyDescent="0.35">
      <c r="A1130" s="1" t="s">
        <v>1754</v>
      </c>
      <c r="B1130" s="1"/>
      <c r="C1130" s="1">
        <v>43</v>
      </c>
      <c r="D1130" s="37">
        <v>-0.57811125799999996</v>
      </c>
      <c r="E1130" s="37">
        <v>0.99088838300000004</v>
      </c>
      <c r="F1130" s="37">
        <v>-0.83500302545751104</v>
      </c>
      <c r="G1130" s="37">
        <v>0.76942355889724301</v>
      </c>
      <c r="H1130" s="37">
        <v>-0.72329574003018304</v>
      </c>
      <c r="I1130" s="37">
        <v>0.91259640102827699</v>
      </c>
      <c r="J1130" s="1" t="s">
        <v>1755</v>
      </c>
    </row>
    <row r="1131" spans="1:10" x14ac:dyDescent="0.35">
      <c r="A1131" s="1" t="s">
        <v>1702</v>
      </c>
      <c r="B1131" s="1" t="s">
        <v>146</v>
      </c>
      <c r="C1131" s="1">
        <v>20</v>
      </c>
      <c r="D1131" s="37">
        <v>-0.49584386000000003</v>
      </c>
      <c r="E1131" s="37">
        <v>0.99116997799999995</v>
      </c>
      <c r="F1131" s="37">
        <v>0.91655524678855305</v>
      </c>
      <c r="G1131" s="37">
        <v>0.55882352941176405</v>
      </c>
      <c r="H1131" s="37">
        <v>-0.96372422390536905</v>
      </c>
      <c r="I1131" s="37">
        <v>0.53381642512077299</v>
      </c>
      <c r="J1131" s="1" t="s">
        <v>1703</v>
      </c>
    </row>
    <row r="1132" spans="1:10" x14ac:dyDescent="0.35">
      <c r="A1132" s="1" t="s">
        <v>1700</v>
      </c>
      <c r="B1132" s="1"/>
      <c r="C1132" s="1">
        <v>16</v>
      </c>
      <c r="D1132" s="37">
        <v>-0.48803150000000001</v>
      </c>
      <c r="E1132" s="37">
        <v>0.99137931000000001</v>
      </c>
      <c r="F1132" s="37">
        <v>-0.95078654852931299</v>
      </c>
      <c r="G1132" s="37">
        <v>0.52488687782805399</v>
      </c>
      <c r="H1132" s="37">
        <v>-0.75825119597419099</v>
      </c>
      <c r="I1132" s="37">
        <v>0.79716981132075404</v>
      </c>
      <c r="J1132" s="1" t="s">
        <v>1701</v>
      </c>
    </row>
    <row r="1133" spans="1:10" x14ac:dyDescent="0.35">
      <c r="A1133" s="1" t="s">
        <v>1635</v>
      </c>
      <c r="B1133" s="1"/>
      <c r="C1133" s="1">
        <v>19</v>
      </c>
      <c r="D1133" s="37">
        <v>0.472587549</v>
      </c>
      <c r="E1133" s="37">
        <v>0.99267399300000003</v>
      </c>
      <c r="F1133" s="37">
        <v>-0.83158826548839004</v>
      </c>
      <c r="G1133" s="37">
        <v>0.70352941176470496</v>
      </c>
      <c r="H1133" s="37">
        <v>-0.65536188827166897</v>
      </c>
      <c r="I1133" s="37">
        <v>0.92790697674418599</v>
      </c>
      <c r="J1133" s="1" t="s">
        <v>1636</v>
      </c>
    </row>
    <row r="1134" spans="1:10" x14ac:dyDescent="0.35">
      <c r="A1134" s="1" t="s">
        <v>1780</v>
      </c>
      <c r="B1134" s="1"/>
      <c r="C1134" s="1">
        <v>54</v>
      </c>
      <c r="D1134" s="37">
        <v>-0.60458105200000001</v>
      </c>
      <c r="E1134" s="37">
        <v>0.99313501100000001</v>
      </c>
      <c r="F1134" s="37">
        <v>0.487022077674513</v>
      </c>
      <c r="G1134" s="37">
        <v>1</v>
      </c>
      <c r="H1134" s="37">
        <v>-0.57975899159307698</v>
      </c>
      <c r="I1134" s="37">
        <v>0.99459459459459398</v>
      </c>
      <c r="J1134" s="1" t="s">
        <v>1781</v>
      </c>
    </row>
    <row r="1135" spans="1:10" x14ac:dyDescent="0.35">
      <c r="A1135" s="1" t="s">
        <v>1730</v>
      </c>
      <c r="B1135" s="1"/>
      <c r="C1135" s="1">
        <v>35</v>
      </c>
      <c r="D1135" s="37">
        <v>-0.53834531200000002</v>
      </c>
      <c r="E1135" s="37">
        <v>0.99350649400000002</v>
      </c>
      <c r="F1135" s="37">
        <v>0.88787258207298403</v>
      </c>
      <c r="G1135" s="37">
        <v>0.62478777589134105</v>
      </c>
      <c r="H1135" s="37">
        <v>0.80090878961345402</v>
      </c>
      <c r="I1135" s="37">
        <v>0.76923076923076905</v>
      </c>
      <c r="J1135" s="1" t="s">
        <v>1731</v>
      </c>
    </row>
    <row r="1136" spans="1:10" x14ac:dyDescent="0.35">
      <c r="A1136" s="1" t="s">
        <v>1508</v>
      </c>
      <c r="B1136" s="1"/>
      <c r="C1136" s="1">
        <v>144</v>
      </c>
      <c r="D1136" s="37">
        <v>0.63893350000000004</v>
      </c>
      <c r="E1136" s="37">
        <v>0.99523052499999998</v>
      </c>
      <c r="F1136" s="37">
        <v>0.99002829332165998</v>
      </c>
      <c r="G1136" s="37">
        <v>0.48016997167138797</v>
      </c>
      <c r="H1136" s="37">
        <v>0.84578722179115395</v>
      </c>
      <c r="I1136" s="37">
        <v>0.8</v>
      </c>
      <c r="J1136" s="1" t="s">
        <v>1509</v>
      </c>
    </row>
    <row r="1137" spans="1:10" x14ac:dyDescent="0.35">
      <c r="A1137" s="1" t="s">
        <v>1710</v>
      </c>
      <c r="B1137" s="1"/>
      <c r="C1137" s="1">
        <v>27</v>
      </c>
      <c r="D1137" s="37">
        <v>-0.50580163099999997</v>
      </c>
      <c r="E1137" s="37">
        <v>0.99558498900000003</v>
      </c>
      <c r="F1137" s="37">
        <v>0.55869264454122203</v>
      </c>
      <c r="G1137" s="37">
        <v>0.97754749568221</v>
      </c>
      <c r="H1137" s="37">
        <v>-0.78535227144904995</v>
      </c>
      <c r="I1137" s="37">
        <v>0.81662591687041497</v>
      </c>
      <c r="J1137" s="1" t="s">
        <v>1711</v>
      </c>
    </row>
    <row r="1138" spans="1:10" x14ac:dyDescent="0.35">
      <c r="A1138" s="1" t="s">
        <v>1690</v>
      </c>
      <c r="B1138" s="1"/>
      <c r="C1138" s="1">
        <v>16</v>
      </c>
      <c r="D1138" s="37">
        <v>-0.45479921899999998</v>
      </c>
      <c r="E1138" s="37">
        <v>0.99568965499999995</v>
      </c>
      <c r="F1138" s="37">
        <v>1.17996931887301</v>
      </c>
      <c r="G1138" s="37">
        <v>0.244642857142857</v>
      </c>
      <c r="H1138" s="37">
        <v>1.1507496066832199</v>
      </c>
      <c r="I1138" s="37">
        <v>0.29238754325259497</v>
      </c>
      <c r="J1138" s="1" t="s">
        <v>1691</v>
      </c>
    </row>
    <row r="1139" spans="1:10" x14ac:dyDescent="0.35">
      <c r="A1139" s="1" t="s">
        <v>1647</v>
      </c>
      <c r="B1139" s="1"/>
      <c r="C1139" s="1">
        <v>11</v>
      </c>
      <c r="D1139" s="37">
        <v>0.45522074000000001</v>
      </c>
      <c r="E1139" s="37">
        <v>0.996138996</v>
      </c>
      <c r="F1139" s="37">
        <v>0.406532291913553</v>
      </c>
      <c r="G1139" s="37">
        <v>1</v>
      </c>
      <c r="H1139" s="37">
        <v>0.61664751096029802</v>
      </c>
      <c r="I1139" s="37">
        <v>0.927433628318584</v>
      </c>
      <c r="J1139" s="1" t="s">
        <v>1574</v>
      </c>
    </row>
    <row r="1140" spans="1:10" x14ac:dyDescent="0.35">
      <c r="A1140" s="1" t="s">
        <v>1654</v>
      </c>
      <c r="B1140" s="1"/>
      <c r="C1140" s="1">
        <v>19</v>
      </c>
      <c r="D1140" s="37">
        <v>0.42851172300000001</v>
      </c>
      <c r="E1140" s="37">
        <v>0.99633699600000003</v>
      </c>
      <c r="F1140" s="37">
        <v>1.0328942078961301</v>
      </c>
      <c r="G1140" s="37">
        <v>0.41247833622183699</v>
      </c>
      <c r="H1140" s="37">
        <v>1.1000573420739399</v>
      </c>
      <c r="I1140" s="37">
        <v>0.321678321678321</v>
      </c>
      <c r="J1140" s="1" t="s">
        <v>1655</v>
      </c>
    </row>
    <row r="1141" spans="1:10" x14ac:dyDescent="0.35">
      <c r="A1141" s="1" t="s">
        <v>1648</v>
      </c>
      <c r="B1141" s="1"/>
      <c r="C1141" s="1">
        <v>19</v>
      </c>
      <c r="D1141" s="37">
        <v>0.453609229</v>
      </c>
      <c r="E1141" s="37">
        <v>0.99633699600000003</v>
      </c>
      <c r="F1141" s="37">
        <v>0.67334428549512304</v>
      </c>
      <c r="G1141" s="37">
        <v>0.89428076256499101</v>
      </c>
      <c r="H1141" s="37">
        <v>0.72199019173281698</v>
      </c>
      <c r="I1141" s="37">
        <v>0.85314685314685301</v>
      </c>
      <c r="J1141" s="1" t="s">
        <v>1649</v>
      </c>
    </row>
    <row r="1142" spans="1:10" x14ac:dyDescent="0.35">
      <c r="A1142" s="1" t="s">
        <v>1623</v>
      </c>
      <c r="B1142" s="1"/>
      <c r="C1142" s="1">
        <v>22</v>
      </c>
      <c r="D1142" s="37">
        <v>0.48664575599999998</v>
      </c>
      <c r="E1142" s="37">
        <v>0.99635036499999996</v>
      </c>
      <c r="F1142" s="37">
        <v>-0.87039098025052297</v>
      </c>
      <c r="G1142" s="37">
        <v>0.65807962529274</v>
      </c>
      <c r="H1142" s="37">
        <v>-1.07724406678594</v>
      </c>
      <c r="I1142" s="37">
        <v>0.34441805225653199</v>
      </c>
      <c r="J1142" s="1" t="s">
        <v>1624</v>
      </c>
    </row>
    <row r="1143" spans="1:10" x14ac:dyDescent="0.35">
      <c r="A1143" s="1" t="s">
        <v>1639</v>
      </c>
      <c r="B1143" s="1"/>
      <c r="C1143" s="1">
        <v>32</v>
      </c>
      <c r="D1143" s="37">
        <v>0.47225112000000002</v>
      </c>
      <c r="E1143" s="37">
        <v>0.99637681199999995</v>
      </c>
      <c r="F1143" s="37">
        <v>0.80442656407118396</v>
      </c>
      <c r="G1143" s="37">
        <v>0.76549413735343297</v>
      </c>
      <c r="H1143" s="37">
        <v>0.65391173977547601</v>
      </c>
      <c r="I1143" s="37">
        <v>0.95059625212947096</v>
      </c>
      <c r="J1143" s="1" t="s">
        <v>1640</v>
      </c>
    </row>
    <row r="1144" spans="1:10" x14ac:dyDescent="0.35">
      <c r="A1144" s="1" t="s">
        <v>1577</v>
      </c>
      <c r="B1144" s="1"/>
      <c r="C1144" s="1">
        <v>55</v>
      </c>
      <c r="D1144" s="37">
        <v>0.55395910599999998</v>
      </c>
      <c r="E1144" s="37">
        <v>0.99648506199999998</v>
      </c>
      <c r="F1144" s="37">
        <v>0.310871056232081</v>
      </c>
      <c r="G1144" s="37">
        <v>1</v>
      </c>
      <c r="H1144" s="37">
        <v>0.60611405698448795</v>
      </c>
      <c r="I1144" s="37">
        <v>0.988924050632911</v>
      </c>
      <c r="J1144" s="1" t="s">
        <v>1578</v>
      </c>
    </row>
    <row r="1145" spans="1:10" x14ac:dyDescent="0.35">
      <c r="A1145" s="1" t="s">
        <v>1558</v>
      </c>
      <c r="B1145" s="1"/>
      <c r="C1145" s="1">
        <v>88</v>
      </c>
      <c r="D1145" s="37">
        <v>0.58687969299999998</v>
      </c>
      <c r="E1145" s="37">
        <v>0.99670510700000003</v>
      </c>
      <c r="F1145" s="37">
        <v>-0.80770104340431603</v>
      </c>
      <c r="G1145" s="37">
        <v>0.87749287749287697</v>
      </c>
      <c r="H1145" s="37">
        <v>0.43529734784121499</v>
      </c>
      <c r="I1145" s="37">
        <v>1</v>
      </c>
      <c r="J1145" s="1" t="s">
        <v>1559</v>
      </c>
    </row>
    <row r="1146" spans="1:10" x14ac:dyDescent="0.35">
      <c r="A1146" s="1" t="s">
        <v>1846</v>
      </c>
      <c r="B1146" s="1"/>
      <c r="C1146" s="1">
        <v>173</v>
      </c>
      <c r="D1146" s="37">
        <v>-0.69994658499999995</v>
      </c>
      <c r="E1146" s="37">
        <v>0.99714285700000005</v>
      </c>
      <c r="F1146" s="37">
        <v>1.0094049103286999</v>
      </c>
      <c r="G1146" s="37">
        <v>0.413189771197846</v>
      </c>
      <c r="H1146" s="37">
        <v>0.63753122348576896</v>
      </c>
      <c r="I1146" s="37">
        <v>0.99853587115666098</v>
      </c>
      <c r="J1146" s="1" t="s">
        <v>1847</v>
      </c>
    </row>
    <row r="1147" spans="1:10" x14ac:dyDescent="0.35">
      <c r="A1147" s="1" t="s">
        <v>1794</v>
      </c>
      <c r="B1147" s="1"/>
      <c r="C1147" s="1">
        <v>83</v>
      </c>
      <c r="D1147" s="37">
        <v>-0.61532720200000002</v>
      </c>
      <c r="E1147" s="37">
        <v>0.99742268000000001</v>
      </c>
      <c r="F1147" s="37">
        <v>0.50675562848247002</v>
      </c>
      <c r="G1147" s="37">
        <v>1</v>
      </c>
      <c r="H1147" s="37">
        <v>-0.67451154440097605</v>
      </c>
      <c r="I1147" s="37">
        <v>0.99442896935933101</v>
      </c>
      <c r="J1147" s="1" t="s">
        <v>1795</v>
      </c>
    </row>
    <row r="1148" spans="1:10" x14ac:dyDescent="0.35">
      <c r="A1148" s="1" t="s">
        <v>1720</v>
      </c>
      <c r="B1148" s="1"/>
      <c r="C1148" s="1">
        <v>52</v>
      </c>
      <c r="D1148" s="37">
        <v>-0.52357401800000003</v>
      </c>
      <c r="E1148" s="37">
        <v>0.99767981400000005</v>
      </c>
      <c r="F1148" s="37">
        <v>-0.74198701031995995</v>
      </c>
      <c r="G1148" s="37">
        <v>0.92592592592592504</v>
      </c>
      <c r="H1148" s="37">
        <v>-0.77872493048960301</v>
      </c>
      <c r="I1148" s="37">
        <v>0.861618798955613</v>
      </c>
      <c r="J1148" s="1" t="s">
        <v>1721</v>
      </c>
    </row>
    <row r="1149" spans="1:10" x14ac:dyDescent="0.35">
      <c r="A1149" s="1" t="s">
        <v>1706</v>
      </c>
      <c r="B1149" s="1"/>
      <c r="C1149" s="1">
        <v>32</v>
      </c>
      <c r="D1149" s="37">
        <v>-0.50197362499999998</v>
      </c>
      <c r="E1149" s="37">
        <v>0.997777778</v>
      </c>
      <c r="F1149" s="37">
        <v>1.02605048270454</v>
      </c>
      <c r="G1149" s="37">
        <v>0.41946308724832199</v>
      </c>
      <c r="H1149" s="37">
        <v>0.715172063252424</v>
      </c>
      <c r="I1149" s="37">
        <v>0.89310344827586197</v>
      </c>
      <c r="J1149" s="1" t="s">
        <v>1707</v>
      </c>
    </row>
    <row r="1150" spans="1:10" x14ac:dyDescent="0.35">
      <c r="A1150" s="1" t="s">
        <v>1696</v>
      </c>
      <c r="B1150" s="1"/>
      <c r="C1150" s="1">
        <v>24</v>
      </c>
      <c r="D1150" s="37">
        <v>-0.48412386099999999</v>
      </c>
      <c r="E1150" s="37">
        <v>0.99778761100000002</v>
      </c>
      <c r="F1150" s="37">
        <v>-0.51703806441334199</v>
      </c>
      <c r="G1150" s="37">
        <v>0.99758454106280103</v>
      </c>
      <c r="H1150" s="37">
        <v>-0.81888580722636195</v>
      </c>
      <c r="I1150" s="37">
        <v>0.75650118203309602</v>
      </c>
      <c r="J1150" s="1" t="s">
        <v>1697</v>
      </c>
    </row>
    <row r="1151" spans="1:10" x14ac:dyDescent="0.35">
      <c r="A1151" s="1" t="s">
        <v>1694</v>
      </c>
      <c r="B1151" s="1"/>
      <c r="C1151" s="1">
        <v>31</v>
      </c>
      <c r="D1151" s="37">
        <v>-0.47977164999999999</v>
      </c>
      <c r="E1151" s="37">
        <v>0.99779249400000003</v>
      </c>
      <c r="F1151" s="37">
        <v>-0.33902192383148799</v>
      </c>
      <c r="G1151" s="37">
        <v>1</v>
      </c>
      <c r="H1151" s="37">
        <v>-0.51775337247031405</v>
      </c>
      <c r="I1151" s="37">
        <v>0.99761336515513099</v>
      </c>
      <c r="J1151" s="1" t="s">
        <v>1695</v>
      </c>
    </row>
    <row r="1152" spans="1:10" x14ac:dyDescent="0.35">
      <c r="A1152" s="1" t="s">
        <v>1650</v>
      </c>
      <c r="B1152" s="1"/>
      <c r="C1152" s="1">
        <v>28</v>
      </c>
      <c r="D1152" s="37">
        <v>0.43775104599999998</v>
      </c>
      <c r="E1152" s="37">
        <v>0.99815498199999997</v>
      </c>
      <c r="F1152" s="37">
        <v>-0.76522032254154504</v>
      </c>
      <c r="G1152" s="37">
        <v>0.81710213776721996</v>
      </c>
      <c r="H1152" s="37">
        <v>-0.55370509420951297</v>
      </c>
      <c r="I1152" s="37">
        <v>0.99036144578313201</v>
      </c>
      <c r="J1152" s="1" t="s">
        <v>1651</v>
      </c>
    </row>
    <row r="1153" spans="1:10" x14ac:dyDescent="0.35">
      <c r="A1153" s="1" t="s">
        <v>1645</v>
      </c>
      <c r="B1153" s="1"/>
      <c r="C1153" s="1">
        <v>32</v>
      </c>
      <c r="D1153" s="37">
        <v>0.46464860099999999</v>
      </c>
      <c r="E1153" s="37">
        <v>0.99818840600000003</v>
      </c>
      <c r="F1153" s="37">
        <v>-0.71390020569476997</v>
      </c>
      <c r="G1153" s="37">
        <v>0.89382716049382704</v>
      </c>
      <c r="H1153" s="37">
        <v>0.68943387000549705</v>
      </c>
      <c r="I1153" s="37">
        <v>0.93356047700170297</v>
      </c>
      <c r="J1153" s="1" t="s">
        <v>1646</v>
      </c>
    </row>
    <row r="1154" spans="1:10" x14ac:dyDescent="0.35">
      <c r="A1154" s="1" t="s">
        <v>1564</v>
      </c>
      <c r="B1154" s="1"/>
      <c r="C1154" s="1">
        <v>84</v>
      </c>
      <c r="D1154" s="37">
        <v>0.58563399000000005</v>
      </c>
      <c r="E1154" s="37">
        <v>0.99836601300000005</v>
      </c>
      <c r="F1154" s="37">
        <v>0.94703551078142101</v>
      </c>
      <c r="G1154" s="37">
        <v>0.55365474339035703</v>
      </c>
      <c r="H1154" s="37">
        <v>0.92016870962633401</v>
      </c>
      <c r="I1154" s="37">
        <v>0.60653188180404305</v>
      </c>
      <c r="J1154" s="1" t="s">
        <v>1565</v>
      </c>
    </row>
    <row r="1155" spans="1:10" x14ac:dyDescent="0.35">
      <c r="A1155" s="1" t="s">
        <v>1874</v>
      </c>
      <c r="B1155" s="1"/>
      <c r="C1155" s="1">
        <v>376</v>
      </c>
      <c r="D1155" s="37">
        <v>-0.73173645099999995</v>
      </c>
      <c r="E1155" s="37">
        <v>1</v>
      </c>
      <c r="F1155" s="37">
        <v>0.77634214050772699</v>
      </c>
      <c r="G1155" s="37">
        <v>0.98626716604244602</v>
      </c>
      <c r="H1155" s="37">
        <v>0.739129631198576</v>
      </c>
      <c r="I1155" s="37">
        <v>0.99873257287705897</v>
      </c>
      <c r="J1155" s="1" t="s">
        <v>1875</v>
      </c>
    </row>
    <row r="1156" spans="1:10" x14ac:dyDescent="0.35">
      <c r="A1156" s="1" t="s">
        <v>1810</v>
      </c>
      <c r="B1156" s="1"/>
      <c r="C1156" s="1">
        <v>143</v>
      </c>
      <c r="D1156" s="37">
        <v>-0.64986553199999997</v>
      </c>
      <c r="E1156" s="37">
        <v>1</v>
      </c>
      <c r="F1156" s="37">
        <v>-0.71496748730461501</v>
      </c>
      <c r="G1156" s="37">
        <v>0.99672131147540899</v>
      </c>
      <c r="H1156" s="37">
        <v>-0.76528252747748204</v>
      </c>
      <c r="I1156" s="37">
        <v>0.96385542168674698</v>
      </c>
      <c r="J1156" s="1" t="s">
        <v>1811</v>
      </c>
    </row>
    <row r="1157" spans="1:10" x14ac:dyDescent="0.35">
      <c r="A1157" s="1" t="s">
        <v>1792</v>
      </c>
      <c r="B1157" s="1"/>
      <c r="C1157" s="1">
        <v>199</v>
      </c>
      <c r="D1157" s="37">
        <v>-0.61271737000000004</v>
      </c>
      <c r="E1157" s="37">
        <v>1</v>
      </c>
      <c r="F1157" s="37">
        <v>0.70427989922840295</v>
      </c>
      <c r="G1157" s="37">
        <v>0.99592391304347805</v>
      </c>
      <c r="H1157" s="37">
        <v>0.459875278578322</v>
      </c>
      <c r="I1157" s="37">
        <v>1</v>
      </c>
      <c r="J1157" s="1" t="s">
        <v>1793</v>
      </c>
    </row>
    <row r="1158" spans="1:10" x14ac:dyDescent="0.35">
      <c r="A1158" s="1" t="s">
        <v>1774</v>
      </c>
      <c r="B1158" s="1"/>
      <c r="C1158" s="1">
        <v>80</v>
      </c>
      <c r="D1158" s="37">
        <v>-0.59764260700000005</v>
      </c>
      <c r="E1158" s="37">
        <v>1</v>
      </c>
      <c r="F1158" s="37">
        <v>0.67904229873451605</v>
      </c>
      <c r="G1158" s="37">
        <v>0.97968750000000004</v>
      </c>
      <c r="H1158" s="37">
        <v>0.51439978363538896</v>
      </c>
      <c r="I1158" s="37">
        <v>1</v>
      </c>
      <c r="J1158" s="1" t="s">
        <v>1775</v>
      </c>
    </row>
    <row r="1159" spans="1:10" x14ac:dyDescent="0.35">
      <c r="A1159" s="1" t="s">
        <v>1732</v>
      </c>
      <c r="B1159" s="1"/>
      <c r="C1159" s="1">
        <v>54</v>
      </c>
      <c r="D1159" s="37">
        <v>-0.54335809300000004</v>
      </c>
      <c r="E1159" s="37">
        <v>1</v>
      </c>
      <c r="F1159" s="37">
        <v>0.65236581059976095</v>
      </c>
      <c r="G1159" s="37">
        <v>0.96198347107437998</v>
      </c>
      <c r="H1159" s="37">
        <v>0.70134710285976298</v>
      </c>
      <c r="I1159" s="37">
        <v>0.92879746835443</v>
      </c>
      <c r="J1159" s="1" t="s">
        <v>1733</v>
      </c>
    </row>
    <row r="1160" spans="1:10" x14ac:dyDescent="0.35">
      <c r="A1160" s="1" t="s">
        <v>1728</v>
      </c>
      <c r="B1160" s="1"/>
      <c r="C1160" s="1">
        <v>230</v>
      </c>
      <c r="D1160" s="37">
        <v>-0.53382310499999996</v>
      </c>
      <c r="E1160" s="37">
        <v>1</v>
      </c>
      <c r="F1160" s="37">
        <v>0.89384642173497897</v>
      </c>
      <c r="G1160" s="37">
        <v>0.73263433813892498</v>
      </c>
      <c r="H1160" s="37">
        <v>0.74185734745490794</v>
      </c>
      <c r="I1160" s="37">
        <v>0.97364771151178897</v>
      </c>
      <c r="J1160" s="1" t="s">
        <v>1729</v>
      </c>
    </row>
    <row r="1161" spans="1:10" x14ac:dyDescent="0.35">
      <c r="A1161" s="1" t="s">
        <v>1716</v>
      </c>
      <c r="B1161" s="1"/>
      <c r="C1161" s="1">
        <v>63</v>
      </c>
      <c r="D1161" s="37">
        <v>-0.52065552299999995</v>
      </c>
      <c r="E1161" s="37">
        <v>1</v>
      </c>
      <c r="F1161" s="37">
        <v>0.946972999290007</v>
      </c>
      <c r="G1161" s="37">
        <v>0.56129032258064504</v>
      </c>
      <c r="H1161" s="37">
        <v>-0.65671203774599096</v>
      </c>
      <c r="I1161" s="37">
        <v>0.98055555555555496</v>
      </c>
      <c r="J1161" s="1" t="s">
        <v>1717</v>
      </c>
    </row>
    <row r="1162" spans="1:10" x14ac:dyDescent="0.35">
      <c r="A1162" s="1" t="s">
        <v>1708</v>
      </c>
      <c r="B1162" s="1"/>
      <c r="C1162" s="1">
        <v>66</v>
      </c>
      <c r="D1162" s="37">
        <v>-0.50572862600000001</v>
      </c>
      <c r="E1162" s="37">
        <v>1</v>
      </c>
      <c r="F1162" s="37">
        <v>-0.75393213648024304</v>
      </c>
      <c r="G1162" s="37">
        <v>0.926121372031662</v>
      </c>
      <c r="H1162" s="37">
        <v>-0.70995079367157599</v>
      </c>
      <c r="I1162" s="37">
        <v>0.96505376344086002</v>
      </c>
      <c r="J1162" s="1" t="s">
        <v>1709</v>
      </c>
    </row>
    <row r="1163" spans="1:10" x14ac:dyDescent="0.35">
      <c r="A1163" s="1" t="s">
        <v>1704</v>
      </c>
      <c r="B1163" s="1"/>
      <c r="C1163" s="1">
        <v>42</v>
      </c>
      <c r="D1163" s="37">
        <v>-0.49929828500000001</v>
      </c>
      <c r="E1163" s="37">
        <v>1</v>
      </c>
      <c r="F1163" s="37">
        <v>-0.52258477180533602</v>
      </c>
      <c r="G1163" s="37">
        <v>0.99753086419753001</v>
      </c>
      <c r="H1163" s="37">
        <v>-0.51391140500190602</v>
      </c>
      <c r="I1163" s="37">
        <v>1</v>
      </c>
      <c r="J1163" s="1" t="s">
        <v>1705</v>
      </c>
    </row>
    <row r="1164" spans="1:10" x14ac:dyDescent="0.35">
      <c r="A1164" s="1" t="s">
        <v>1698</v>
      </c>
      <c r="B1164" s="1"/>
      <c r="C1164" s="1">
        <v>36</v>
      </c>
      <c r="D1164" s="37">
        <v>-0.48472307399999998</v>
      </c>
      <c r="E1164" s="37">
        <v>1</v>
      </c>
      <c r="F1164" s="37">
        <v>0.39847039195992301</v>
      </c>
      <c r="G1164" s="37">
        <v>1</v>
      </c>
      <c r="H1164" s="37">
        <v>-0.49407702447837298</v>
      </c>
      <c r="I1164" s="37">
        <v>0.99509803921568596</v>
      </c>
      <c r="J1164" s="1" t="s">
        <v>1699</v>
      </c>
    </row>
    <row r="1165" spans="1:10" x14ac:dyDescent="0.35">
      <c r="A1165" s="1" t="s">
        <v>1692</v>
      </c>
      <c r="B1165" s="1"/>
      <c r="C1165" s="1">
        <v>81</v>
      </c>
      <c r="D1165" s="37">
        <v>-0.45728266200000001</v>
      </c>
      <c r="E1165" s="37">
        <v>1</v>
      </c>
      <c r="F1165" s="37">
        <v>1.1022726570155299</v>
      </c>
      <c r="G1165" s="37">
        <v>0.28372093023255801</v>
      </c>
      <c r="H1165" s="37">
        <v>0.68675306803742397</v>
      </c>
      <c r="I1165" s="37">
        <v>0.97939778129952404</v>
      </c>
      <c r="J1165" s="1" t="s">
        <v>1693</v>
      </c>
    </row>
    <row r="1166" spans="1:10" x14ac:dyDescent="0.35">
      <c r="A1166" s="1" t="s">
        <v>1688</v>
      </c>
      <c r="B1166" s="1"/>
      <c r="C1166" s="1">
        <v>28</v>
      </c>
      <c r="D1166" s="37">
        <v>-0.42132012899999999</v>
      </c>
      <c r="E1166" s="37">
        <v>1</v>
      </c>
      <c r="F1166" s="37">
        <v>-0.96801812571597601</v>
      </c>
      <c r="G1166" s="37">
        <v>0.49164677804295898</v>
      </c>
      <c r="H1166" s="37">
        <v>-1.0370309664300701</v>
      </c>
      <c r="I1166" s="37">
        <v>0.38701923076923</v>
      </c>
      <c r="J1166" s="1" t="s">
        <v>1689</v>
      </c>
    </row>
    <row r="1167" spans="1:10" x14ac:dyDescent="0.35">
      <c r="A1167" s="1" t="s">
        <v>1686</v>
      </c>
      <c r="B1167" s="1"/>
      <c r="C1167" s="1">
        <v>28</v>
      </c>
      <c r="D1167" s="37">
        <v>-0.41060164399999999</v>
      </c>
      <c r="E1167" s="37">
        <v>1</v>
      </c>
      <c r="F1167" s="37">
        <v>1.1416320902052901</v>
      </c>
      <c r="G1167" s="37">
        <v>0.29159519725557398</v>
      </c>
      <c r="H1167" s="37">
        <v>0.73958158830749499</v>
      </c>
      <c r="I1167" s="37">
        <v>0.87201365187713298</v>
      </c>
      <c r="J1167" s="1" t="s">
        <v>1687</v>
      </c>
    </row>
    <row r="1168" spans="1:10" x14ac:dyDescent="0.35">
      <c r="A1168" s="1" t="s">
        <v>1684</v>
      </c>
      <c r="B1168" s="1"/>
      <c r="C1168" s="1">
        <v>151</v>
      </c>
      <c r="D1168" s="37">
        <v>-0.384607168</v>
      </c>
      <c r="E1168" s="37">
        <v>1</v>
      </c>
      <c r="F1168" s="37">
        <v>0.51719372680210296</v>
      </c>
      <c r="G1168" s="37">
        <v>1</v>
      </c>
      <c r="H1168" s="37">
        <v>0.58147773363724298</v>
      </c>
      <c r="I1168" s="37">
        <v>1</v>
      </c>
      <c r="J1168" s="1" t="s">
        <v>1685</v>
      </c>
    </row>
    <row r="1169" spans="1:10" x14ac:dyDescent="0.35">
      <c r="A1169" s="1" t="s">
        <v>1682</v>
      </c>
      <c r="B1169" s="1"/>
      <c r="C1169" s="1">
        <v>21</v>
      </c>
      <c r="D1169" s="37">
        <v>-0.37121595899999998</v>
      </c>
      <c r="E1169" s="37">
        <v>1</v>
      </c>
      <c r="F1169" s="37">
        <v>-0.58716688773363301</v>
      </c>
      <c r="G1169" s="37">
        <v>0.96698113207547098</v>
      </c>
      <c r="H1169" s="37">
        <v>0.48249499314621502</v>
      </c>
      <c r="I1169" s="37">
        <v>0.99481865284974003</v>
      </c>
      <c r="J1169" s="1" t="s">
        <v>1683</v>
      </c>
    </row>
    <row r="1170" spans="1:10" x14ac:dyDescent="0.35">
      <c r="A1170" s="1" t="s">
        <v>1680</v>
      </c>
      <c r="B1170" s="1"/>
      <c r="C1170" s="1">
        <v>17</v>
      </c>
      <c r="D1170" s="37">
        <v>-0.35023935699999997</v>
      </c>
      <c r="E1170" s="37">
        <v>1</v>
      </c>
      <c r="F1170" s="37">
        <v>-0.79110622572817502</v>
      </c>
      <c r="G1170" s="37">
        <v>0.74603174603174605</v>
      </c>
      <c r="H1170" s="37">
        <v>-0.63214336263252602</v>
      </c>
      <c r="I1170" s="37">
        <v>0.94318181818181801</v>
      </c>
      <c r="J1170" s="1" t="s">
        <v>1681</v>
      </c>
    </row>
    <row r="1171" spans="1:10" x14ac:dyDescent="0.35">
      <c r="A1171" s="1" t="s">
        <v>1678</v>
      </c>
      <c r="B1171" s="1"/>
      <c r="C1171" s="1">
        <v>13</v>
      </c>
      <c r="D1171" s="37">
        <v>-0.34908992599999999</v>
      </c>
      <c r="E1171" s="37">
        <v>1</v>
      </c>
      <c r="F1171" s="37">
        <v>-0.77905317191118795</v>
      </c>
      <c r="G1171" s="37">
        <v>0.75406032482598595</v>
      </c>
      <c r="H1171" s="37">
        <v>-0.615113552612925</v>
      </c>
      <c r="I1171" s="37">
        <v>0.92990654205607404</v>
      </c>
      <c r="J1171" s="1" t="s">
        <v>1679</v>
      </c>
    </row>
    <row r="1172" spans="1:10" x14ac:dyDescent="0.35">
      <c r="A1172" s="1" t="s">
        <v>1676</v>
      </c>
      <c r="B1172" s="1"/>
      <c r="C1172" s="1">
        <v>28</v>
      </c>
      <c r="D1172" s="37">
        <v>-0.34279369100000001</v>
      </c>
      <c r="E1172" s="37">
        <v>1</v>
      </c>
      <c r="F1172" s="37">
        <v>0.77583888493418696</v>
      </c>
      <c r="G1172" s="37">
        <v>0.80378657487091199</v>
      </c>
      <c r="H1172" s="37">
        <v>0.45439598179986401</v>
      </c>
      <c r="I1172" s="37">
        <v>1</v>
      </c>
      <c r="J1172" s="1" t="s">
        <v>1677</v>
      </c>
    </row>
    <row r="1173" spans="1:10" x14ac:dyDescent="0.35">
      <c r="A1173" s="1" t="s">
        <v>1674</v>
      </c>
      <c r="B1173" s="1"/>
      <c r="C1173" s="1">
        <v>60</v>
      </c>
      <c r="D1173" s="37">
        <v>0.32131758500000002</v>
      </c>
      <c r="E1173" s="37">
        <v>1</v>
      </c>
      <c r="F1173" s="37">
        <v>-0.67107226138821996</v>
      </c>
      <c r="G1173" s="37">
        <v>0.98453608247422597</v>
      </c>
      <c r="H1173" s="37">
        <v>-0.41848395960145701</v>
      </c>
      <c r="I1173" s="37">
        <v>1</v>
      </c>
      <c r="J1173" s="1" t="s">
        <v>1675</v>
      </c>
    </row>
    <row r="1174" spans="1:10" x14ac:dyDescent="0.35">
      <c r="A1174" s="1" t="s">
        <v>1672</v>
      </c>
      <c r="B1174" s="1"/>
      <c r="C1174" s="1">
        <v>22</v>
      </c>
      <c r="D1174" s="37">
        <v>0.36142993000000001</v>
      </c>
      <c r="E1174" s="37">
        <v>1</v>
      </c>
      <c r="F1174" s="37">
        <v>0.61398805813963997</v>
      </c>
      <c r="G1174" s="37">
        <v>0.94782608695652104</v>
      </c>
      <c r="H1174" s="37">
        <v>0.74883735723066902</v>
      </c>
      <c r="I1174" s="37">
        <v>0.82037996545768499</v>
      </c>
      <c r="J1174" s="1" t="s">
        <v>1673</v>
      </c>
    </row>
    <row r="1175" spans="1:10" x14ac:dyDescent="0.35">
      <c r="A1175" s="1" t="s">
        <v>1670</v>
      </c>
      <c r="B1175" s="1"/>
      <c r="C1175" s="1">
        <v>12</v>
      </c>
      <c r="D1175" s="37">
        <v>0.370233802</v>
      </c>
      <c r="E1175" s="37">
        <v>1</v>
      </c>
      <c r="F1175" s="37">
        <v>-0.96276660523016999</v>
      </c>
      <c r="G1175" s="37">
        <v>0.50714285714285701</v>
      </c>
      <c r="H1175" s="37">
        <v>-0.704346250295668</v>
      </c>
      <c r="I1175" s="37">
        <v>0.86143187066974503</v>
      </c>
      <c r="J1175" s="1" t="s">
        <v>1671</v>
      </c>
    </row>
    <row r="1176" spans="1:10" x14ac:dyDescent="0.35">
      <c r="A1176" s="1" t="s">
        <v>1668</v>
      </c>
      <c r="B1176" s="1"/>
      <c r="C1176" s="1">
        <v>43</v>
      </c>
      <c r="D1176" s="37">
        <v>0.38037521499999999</v>
      </c>
      <c r="E1176" s="37">
        <v>1</v>
      </c>
      <c r="F1176" s="37">
        <v>-0.69275571831167204</v>
      </c>
      <c r="G1176" s="37">
        <v>0.952380952380952</v>
      </c>
      <c r="H1176" s="37">
        <v>-0.51331862384479998</v>
      </c>
      <c r="I1176" s="37">
        <v>1</v>
      </c>
      <c r="J1176" s="1" t="s">
        <v>1669</v>
      </c>
    </row>
    <row r="1177" spans="1:10" x14ac:dyDescent="0.35">
      <c r="A1177" s="1" t="s">
        <v>1666</v>
      </c>
      <c r="B1177" s="1"/>
      <c r="C1177" s="1">
        <v>34</v>
      </c>
      <c r="D1177" s="37">
        <v>0.38320969799999999</v>
      </c>
      <c r="E1177" s="37">
        <v>1</v>
      </c>
      <c r="F1177" s="37">
        <v>0.718499184387273</v>
      </c>
      <c r="G1177" s="37">
        <v>0.86744966442952998</v>
      </c>
      <c r="H1177" s="37">
        <v>0.52804905960073401</v>
      </c>
      <c r="I1177" s="37">
        <v>0.99491525423728799</v>
      </c>
      <c r="J1177" s="1" t="s">
        <v>1667</v>
      </c>
    </row>
    <row r="1178" spans="1:10" x14ac:dyDescent="0.35">
      <c r="A1178" s="1" t="s">
        <v>1664</v>
      </c>
      <c r="B1178" s="1"/>
      <c r="C1178" s="1">
        <v>62</v>
      </c>
      <c r="D1178" s="37">
        <v>0.39006381800000001</v>
      </c>
      <c r="E1178" s="37">
        <v>1</v>
      </c>
      <c r="F1178" s="37">
        <v>-0.93455961986869895</v>
      </c>
      <c r="G1178" s="37">
        <v>0.59424083769633496</v>
      </c>
      <c r="H1178" s="37">
        <v>-0.70698315469675399</v>
      </c>
      <c r="I1178" s="37">
        <v>0.95277777777777695</v>
      </c>
      <c r="J1178" s="1" t="s">
        <v>1665</v>
      </c>
    </row>
    <row r="1179" spans="1:10" x14ac:dyDescent="0.35">
      <c r="A1179" s="1" t="s">
        <v>1662</v>
      </c>
      <c r="B1179" s="1"/>
      <c r="C1179" s="1">
        <v>26</v>
      </c>
      <c r="D1179" s="37">
        <v>0.40024585000000001</v>
      </c>
      <c r="E1179" s="37">
        <v>1</v>
      </c>
      <c r="F1179" s="37">
        <v>-0.56903040816404105</v>
      </c>
      <c r="G1179" s="37">
        <v>0.988151658767772</v>
      </c>
      <c r="H1179" s="37">
        <v>0.81840833577618299</v>
      </c>
      <c r="I1179" s="37">
        <v>0.74105621805792099</v>
      </c>
      <c r="J1179" s="1" t="s">
        <v>1663</v>
      </c>
    </row>
    <row r="1180" spans="1:10" x14ac:dyDescent="0.35">
      <c r="A1180" s="1" t="s">
        <v>1660</v>
      </c>
      <c r="B1180" s="1"/>
      <c r="C1180" s="1">
        <v>60</v>
      </c>
      <c r="D1180" s="37">
        <v>0.40952417699999999</v>
      </c>
      <c r="E1180" s="37">
        <v>1</v>
      </c>
      <c r="F1180" s="37">
        <v>0.58879005814757202</v>
      </c>
      <c r="G1180" s="37">
        <v>0.99348534201954397</v>
      </c>
      <c r="H1180" s="37">
        <v>0.578521178996523</v>
      </c>
      <c r="I1180" s="37">
        <v>0.996835443037974</v>
      </c>
      <c r="J1180" s="1" t="s">
        <v>1661</v>
      </c>
    </row>
    <row r="1181" spans="1:10" x14ac:dyDescent="0.35">
      <c r="A1181" s="1" t="s">
        <v>1658</v>
      </c>
      <c r="B1181" s="1"/>
      <c r="C1181" s="1">
        <v>15</v>
      </c>
      <c r="D1181" s="37">
        <v>0.41058155499999999</v>
      </c>
      <c r="E1181" s="37">
        <v>1</v>
      </c>
      <c r="F1181" s="37">
        <v>1.24038144821601</v>
      </c>
      <c r="G1181" s="37">
        <v>0.195035460992907</v>
      </c>
      <c r="H1181" s="37">
        <v>1.24886725841639</v>
      </c>
      <c r="I1181" s="37">
        <v>0.18673647469458901</v>
      </c>
      <c r="J1181" s="1" t="s">
        <v>1659</v>
      </c>
    </row>
    <row r="1182" spans="1:10" x14ac:dyDescent="0.35">
      <c r="A1182" s="1" t="s">
        <v>1656</v>
      </c>
      <c r="B1182" s="1"/>
      <c r="C1182" s="1">
        <v>43</v>
      </c>
      <c r="D1182" s="37">
        <v>0.41123039700000003</v>
      </c>
      <c r="E1182" s="37">
        <v>1</v>
      </c>
      <c r="F1182" s="37">
        <v>1.0328992097296601</v>
      </c>
      <c r="G1182" s="37">
        <v>0.39966832504145899</v>
      </c>
      <c r="H1182" s="37">
        <v>0.75108618158576401</v>
      </c>
      <c r="I1182" s="37">
        <v>0.862969004893964</v>
      </c>
      <c r="J1182" s="1" t="s">
        <v>1657</v>
      </c>
    </row>
    <row r="1183" spans="1:10" x14ac:dyDescent="0.35">
      <c r="A1183" s="1" t="s">
        <v>1652</v>
      </c>
      <c r="B1183" s="1"/>
      <c r="C1183" s="1">
        <v>144</v>
      </c>
      <c r="D1183" s="37">
        <v>0.433063904</v>
      </c>
      <c r="E1183" s="37">
        <v>1</v>
      </c>
      <c r="F1183" s="37">
        <v>-0.43568114124330998</v>
      </c>
      <c r="G1183" s="37">
        <v>1</v>
      </c>
      <c r="H1183" s="37">
        <v>0.45115861133155</v>
      </c>
      <c r="I1183" s="37">
        <v>1</v>
      </c>
      <c r="J1183" s="1" t="s">
        <v>1653</v>
      </c>
    </row>
    <row r="1184" spans="1:10" x14ac:dyDescent="0.35">
      <c r="A1184" s="1" t="s">
        <v>1643</v>
      </c>
      <c r="B1184" s="1"/>
      <c r="C1184" s="1">
        <v>54</v>
      </c>
      <c r="D1184" s="37">
        <v>0.46531228200000002</v>
      </c>
      <c r="E1184" s="37">
        <v>1</v>
      </c>
      <c r="F1184" s="37">
        <v>1.1885782397298399</v>
      </c>
      <c r="G1184" s="37">
        <v>0.21322314049586699</v>
      </c>
      <c r="H1184" s="37">
        <v>0.78182707915055005</v>
      </c>
      <c r="I1184" s="37">
        <v>0.835443037974683</v>
      </c>
      <c r="J1184" s="1" t="s">
        <v>1644</v>
      </c>
    </row>
    <row r="1185" spans="1:10" x14ac:dyDescent="0.35">
      <c r="A1185" s="1" t="s">
        <v>1641</v>
      </c>
      <c r="B1185" s="1"/>
      <c r="C1185" s="1">
        <v>44</v>
      </c>
      <c r="D1185" s="37">
        <v>0.470248954</v>
      </c>
      <c r="E1185" s="37">
        <v>1</v>
      </c>
      <c r="F1185" s="37">
        <v>-0.43245180613120299</v>
      </c>
      <c r="G1185" s="37">
        <v>1</v>
      </c>
      <c r="H1185" s="37">
        <v>0.41518013813815002</v>
      </c>
      <c r="I1185" s="37">
        <v>1</v>
      </c>
      <c r="J1185" s="1" t="s">
        <v>1642</v>
      </c>
    </row>
    <row r="1186" spans="1:10" x14ac:dyDescent="0.35">
      <c r="A1186" s="1" t="s">
        <v>1625</v>
      </c>
      <c r="B1186" s="1"/>
      <c r="C1186" s="1">
        <v>119</v>
      </c>
      <c r="D1186" s="37">
        <v>0.48567428899999998</v>
      </c>
      <c r="E1186" s="37">
        <v>1</v>
      </c>
      <c r="F1186" s="37">
        <v>-0.66032668867236399</v>
      </c>
      <c r="G1186" s="37">
        <v>1</v>
      </c>
      <c r="H1186" s="37">
        <v>-0.402601142198733</v>
      </c>
      <c r="I1186" s="37">
        <v>1</v>
      </c>
      <c r="J1186" s="1" t="s">
        <v>1626</v>
      </c>
    </row>
    <row r="1187" spans="1:10" x14ac:dyDescent="0.35">
      <c r="A1187" s="1" t="s">
        <v>1621</v>
      </c>
      <c r="B1187" s="1"/>
      <c r="C1187" s="1">
        <v>73</v>
      </c>
      <c r="D1187" s="37">
        <v>0.49585073600000001</v>
      </c>
      <c r="E1187" s="37">
        <v>1</v>
      </c>
      <c r="F1187" s="37">
        <v>0.913710704664908</v>
      </c>
      <c r="G1187" s="37">
        <v>0.61014263074484898</v>
      </c>
      <c r="H1187" s="37">
        <v>0.75502048953846501</v>
      </c>
      <c r="I1187" s="37">
        <v>0.89633173843700098</v>
      </c>
      <c r="J1187" s="1" t="s">
        <v>1622</v>
      </c>
    </row>
    <row r="1188" spans="1:10" x14ac:dyDescent="0.35">
      <c r="A1188" s="1" t="s">
        <v>1617</v>
      </c>
      <c r="B1188" s="1"/>
      <c r="C1188" s="1">
        <v>40</v>
      </c>
      <c r="D1188" s="37">
        <v>0.50306499000000005</v>
      </c>
      <c r="E1188" s="37">
        <v>1</v>
      </c>
      <c r="F1188" s="37">
        <v>-0.84653681070907405</v>
      </c>
      <c r="G1188" s="37">
        <v>0.76658476658476604</v>
      </c>
      <c r="H1188" s="37">
        <v>-0.86892765142436401</v>
      </c>
      <c r="I1188" s="37">
        <v>0.70737913486005</v>
      </c>
      <c r="J1188" s="1" t="s">
        <v>1618</v>
      </c>
    </row>
    <row r="1189" spans="1:10" x14ac:dyDescent="0.35">
      <c r="A1189" s="1" t="s">
        <v>1611</v>
      </c>
      <c r="B1189" s="1"/>
      <c r="C1189" s="1">
        <v>76</v>
      </c>
      <c r="D1189" s="37">
        <v>0.51334998499999995</v>
      </c>
      <c r="E1189" s="37">
        <v>1</v>
      </c>
      <c r="F1189" s="37">
        <v>-0.58015256904092605</v>
      </c>
      <c r="G1189" s="37">
        <v>0.99726775956284097</v>
      </c>
      <c r="H1189" s="37">
        <v>0.57102171653032596</v>
      </c>
      <c r="I1189" s="37">
        <v>0.99842519685039299</v>
      </c>
      <c r="J1189" s="1" t="s">
        <v>1612</v>
      </c>
    </row>
    <row r="1190" spans="1:10" x14ac:dyDescent="0.35">
      <c r="A1190" s="1" t="s">
        <v>1607</v>
      </c>
      <c r="B1190" s="1"/>
      <c r="C1190" s="1">
        <v>44</v>
      </c>
      <c r="D1190" s="37">
        <v>0.51585212400000002</v>
      </c>
      <c r="E1190" s="37">
        <v>1</v>
      </c>
      <c r="F1190" s="37">
        <v>0.698532793758878</v>
      </c>
      <c r="G1190" s="37">
        <v>0.93322475570032504</v>
      </c>
      <c r="H1190" s="37">
        <v>0.86688749589816205</v>
      </c>
      <c r="I1190" s="37">
        <v>0.67479674796747902</v>
      </c>
      <c r="J1190" s="1" t="s">
        <v>1608</v>
      </c>
    </row>
    <row r="1191" spans="1:10" x14ac:dyDescent="0.35">
      <c r="A1191" s="1" t="s">
        <v>1599</v>
      </c>
      <c r="B1191" s="1"/>
      <c r="C1191" s="1">
        <v>159</v>
      </c>
      <c r="D1191" s="37">
        <v>0.529716874</v>
      </c>
      <c r="E1191" s="37">
        <v>1</v>
      </c>
      <c r="F1191" s="37">
        <v>0.79632296950568005</v>
      </c>
      <c r="G1191" s="37">
        <v>0.91095890410958902</v>
      </c>
      <c r="H1191" s="37">
        <v>0.80550193108102497</v>
      </c>
      <c r="I1191" s="37">
        <v>0.859467455621301</v>
      </c>
      <c r="J1191" s="1" t="s">
        <v>1600</v>
      </c>
    </row>
    <row r="1192" spans="1:10" x14ac:dyDescent="0.35">
      <c r="A1192" s="1" t="s">
        <v>1595</v>
      </c>
      <c r="B1192" s="1"/>
      <c r="C1192" s="1">
        <v>44</v>
      </c>
      <c r="D1192" s="37">
        <v>0.53926433200000001</v>
      </c>
      <c r="E1192" s="37">
        <v>1</v>
      </c>
      <c r="F1192" s="37">
        <v>0.68984901528034304</v>
      </c>
      <c r="G1192" s="37">
        <v>0.94136807817589496</v>
      </c>
      <c r="H1192" s="37">
        <v>0.70210144498988702</v>
      </c>
      <c r="I1192" s="37">
        <v>0.92032520325203204</v>
      </c>
      <c r="J1192" s="1" t="s">
        <v>1596</v>
      </c>
    </row>
    <row r="1193" spans="1:10" x14ac:dyDescent="0.35">
      <c r="A1193" s="1" t="s">
        <v>1587</v>
      </c>
      <c r="B1193" s="1" t="s">
        <v>2864</v>
      </c>
      <c r="C1193" s="1">
        <v>72</v>
      </c>
      <c r="D1193" s="37">
        <v>0.54185045099999996</v>
      </c>
      <c r="E1193" s="37">
        <v>1</v>
      </c>
      <c r="F1193" s="37">
        <v>-0.66197156951756397</v>
      </c>
      <c r="G1193" s="37">
        <v>0.99450549450549397</v>
      </c>
      <c r="H1193" s="37">
        <v>0.73670268030327402</v>
      </c>
      <c r="I1193" s="37">
        <v>0.92320000000000002</v>
      </c>
      <c r="J1193" s="1" t="s">
        <v>1588</v>
      </c>
    </row>
    <row r="1194" spans="1:10" x14ac:dyDescent="0.35">
      <c r="A1194" s="1" t="s">
        <v>1581</v>
      </c>
      <c r="B1194" s="1"/>
      <c r="C1194" s="1">
        <v>82</v>
      </c>
      <c r="D1194" s="37">
        <v>0.54704953499999998</v>
      </c>
      <c r="E1194" s="37">
        <v>1</v>
      </c>
      <c r="F1194" s="37">
        <v>-0.55507590570585696</v>
      </c>
      <c r="G1194" s="37">
        <v>1</v>
      </c>
      <c r="H1194" s="37">
        <v>0.69563714482037498</v>
      </c>
      <c r="I1194" s="37">
        <v>0.97648902821316597</v>
      </c>
      <c r="J1194" s="1" t="s">
        <v>1582</v>
      </c>
    </row>
    <row r="1195" spans="1:10" x14ac:dyDescent="0.35">
      <c r="A1195" s="1" t="s">
        <v>1572</v>
      </c>
      <c r="B1195" s="1"/>
      <c r="C1195" s="1">
        <v>72</v>
      </c>
      <c r="D1195" s="37">
        <v>0.56044480900000004</v>
      </c>
      <c r="E1195" s="37">
        <v>1</v>
      </c>
      <c r="F1195" s="37">
        <v>-0.55874980421930598</v>
      </c>
      <c r="G1195" s="37">
        <v>1</v>
      </c>
      <c r="H1195" s="37">
        <v>0.59149790241967204</v>
      </c>
      <c r="I1195" s="37">
        <v>0.99681020733652304</v>
      </c>
      <c r="J1195" s="1" t="s">
        <v>1469</v>
      </c>
    </row>
    <row r="1196" spans="1:10" x14ac:dyDescent="0.35">
      <c r="A1196" s="1" t="s">
        <v>1566</v>
      </c>
      <c r="B1196" s="1"/>
      <c r="C1196" s="1">
        <v>286</v>
      </c>
      <c r="D1196" s="37">
        <v>0.57886522200000001</v>
      </c>
      <c r="E1196" s="37">
        <v>1</v>
      </c>
      <c r="F1196" s="37">
        <v>0.71622991979144601</v>
      </c>
      <c r="G1196" s="37">
        <v>0.998696219035202</v>
      </c>
      <c r="H1196" s="37">
        <v>0.60407448026598898</v>
      </c>
      <c r="I1196" s="37">
        <v>1</v>
      </c>
      <c r="J1196" s="1" t="s">
        <v>1567</v>
      </c>
    </row>
  </sheetData>
  <mergeCells count="3">
    <mergeCell ref="D2:E2"/>
    <mergeCell ref="F2:G2"/>
    <mergeCell ref="H2:I2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8B65-C5F3-428D-8382-2DFE9ED235E3}">
  <dimension ref="A1:D85"/>
  <sheetViews>
    <sheetView tabSelected="1" topLeftCell="A36" workbookViewId="0">
      <selection activeCell="A24" sqref="A24:XFD24"/>
    </sheetView>
  </sheetViews>
  <sheetFormatPr defaultRowHeight="13.5" x14ac:dyDescent="0.35"/>
  <cols>
    <col min="1" max="1" width="20.59765625" style="2" customWidth="1"/>
    <col min="2" max="2" width="38.86328125" style="2" customWidth="1"/>
    <col min="3" max="16384" width="9.06640625" style="2"/>
  </cols>
  <sheetData>
    <row r="1" spans="1:4" ht="13.9" x14ac:dyDescent="0.4">
      <c r="A1" s="8" t="s">
        <v>2848</v>
      </c>
    </row>
    <row r="2" spans="1:4" x14ac:dyDescent="0.35">
      <c r="C2" s="2" t="s">
        <v>54</v>
      </c>
      <c r="D2" s="2" t="s">
        <v>100</v>
      </c>
    </row>
    <row r="3" spans="1:4" x14ac:dyDescent="0.35">
      <c r="A3" s="2" t="s">
        <v>123</v>
      </c>
      <c r="B3" s="2" t="s">
        <v>101</v>
      </c>
      <c r="C3" s="2">
        <v>-1.8392019594868102E-2</v>
      </c>
      <c r="D3" s="2">
        <v>0.95719642067656496</v>
      </c>
    </row>
    <row r="4" spans="1:4" x14ac:dyDescent="0.35">
      <c r="A4" s="2" t="s">
        <v>123</v>
      </c>
      <c r="B4" s="2" t="s">
        <v>102</v>
      </c>
      <c r="C4" s="2" t="s">
        <v>55</v>
      </c>
      <c r="D4" s="2" t="s">
        <v>55</v>
      </c>
    </row>
    <row r="5" spans="1:4" x14ac:dyDescent="0.35">
      <c r="A5" s="2" t="s">
        <v>123</v>
      </c>
      <c r="B5" s="2" t="s">
        <v>103</v>
      </c>
      <c r="C5" s="2">
        <v>-5.4121392613526297E-2</v>
      </c>
      <c r="D5" s="2">
        <v>0.87442371880687797</v>
      </c>
    </row>
    <row r="6" spans="1:4" x14ac:dyDescent="0.35">
      <c r="A6" s="2" t="s">
        <v>123</v>
      </c>
      <c r="B6" s="2" t="s">
        <v>104</v>
      </c>
      <c r="C6" s="2">
        <v>0.58527831513707496</v>
      </c>
      <c r="D6" s="2">
        <v>5.8543586641190901E-2</v>
      </c>
    </row>
    <row r="7" spans="1:4" x14ac:dyDescent="0.35">
      <c r="A7" s="2" t="s">
        <v>123</v>
      </c>
      <c r="B7" s="2" t="s">
        <v>105</v>
      </c>
      <c r="C7" s="2">
        <v>-0.404624431087099</v>
      </c>
      <c r="D7" s="2">
        <v>0.21706475525920499</v>
      </c>
    </row>
    <row r="8" spans="1:4" x14ac:dyDescent="0.35">
      <c r="A8" s="2" t="s">
        <v>123</v>
      </c>
      <c r="B8" s="2" t="s">
        <v>106</v>
      </c>
      <c r="C8" s="2">
        <v>-0.28047829882173902</v>
      </c>
      <c r="D8" s="2">
        <v>0.40348332766550199</v>
      </c>
    </row>
    <row r="9" spans="1:4" x14ac:dyDescent="0.35">
      <c r="A9" s="2" t="s">
        <v>123</v>
      </c>
      <c r="B9" s="2" t="s">
        <v>107</v>
      </c>
      <c r="C9" s="2">
        <v>-0.12538313376430699</v>
      </c>
      <c r="D9" s="2">
        <v>0.71337312460980096</v>
      </c>
    </row>
    <row r="10" spans="1:4" x14ac:dyDescent="0.35">
      <c r="A10" s="2" t="s">
        <v>123</v>
      </c>
      <c r="B10" s="2" t="s">
        <v>108</v>
      </c>
      <c r="C10" s="2">
        <v>0.58854462703578003</v>
      </c>
      <c r="D10" s="2">
        <v>5.6809109912236401E-2</v>
      </c>
    </row>
    <row r="11" spans="1:4" x14ac:dyDescent="0.35">
      <c r="A11" s="2" t="s">
        <v>123</v>
      </c>
      <c r="B11" s="2" t="s">
        <v>109</v>
      </c>
      <c r="C11" s="2">
        <v>0.34099716973523703</v>
      </c>
      <c r="D11" s="2">
        <v>0.30478156336489298</v>
      </c>
    </row>
    <row r="12" spans="1:4" x14ac:dyDescent="0.35">
      <c r="A12" s="2" t="s">
        <v>123</v>
      </c>
      <c r="B12" s="2" t="s">
        <v>110</v>
      </c>
      <c r="C12" s="2">
        <v>0.50578053885887297</v>
      </c>
      <c r="D12" s="2">
        <v>0.112455899063755</v>
      </c>
    </row>
    <row r="13" spans="1:4" x14ac:dyDescent="0.35">
      <c r="A13" s="2" t="s">
        <v>123</v>
      </c>
      <c r="B13" s="2" t="s">
        <v>111</v>
      </c>
      <c r="C13" s="2">
        <v>-0.53901812635619295</v>
      </c>
      <c r="D13" s="2">
        <v>8.7081401589080398E-2</v>
      </c>
    </row>
    <row r="14" spans="1:4" x14ac:dyDescent="0.35">
      <c r="A14" s="2" t="s">
        <v>123</v>
      </c>
      <c r="B14" s="2" t="s">
        <v>112</v>
      </c>
      <c r="C14" s="2">
        <v>0.19025573251648201</v>
      </c>
      <c r="D14" s="2">
        <v>0.57524956631241397</v>
      </c>
    </row>
    <row r="15" spans="1:4" x14ac:dyDescent="0.35">
      <c r="A15" s="2" t="s">
        <v>123</v>
      </c>
      <c r="B15" s="2" t="s">
        <v>113</v>
      </c>
      <c r="C15" s="2">
        <v>-0.45854482170188099</v>
      </c>
      <c r="D15" s="2">
        <v>0.156036588773936</v>
      </c>
    </row>
    <row r="16" spans="1:4" x14ac:dyDescent="0.35">
      <c r="A16" s="2" t="s">
        <v>123</v>
      </c>
      <c r="B16" s="2" t="s">
        <v>114</v>
      </c>
      <c r="C16" s="2">
        <v>0.71269075930113901</v>
      </c>
      <c r="D16" s="2">
        <v>1.3838682229985201E-2</v>
      </c>
    </row>
    <row r="17" spans="1:4" x14ac:dyDescent="0.35">
      <c r="A17" s="2" t="s">
        <v>123</v>
      </c>
      <c r="B17" s="2" t="s">
        <v>115</v>
      </c>
      <c r="C17" s="2">
        <v>0.562235861785222</v>
      </c>
      <c r="D17" s="2">
        <v>7.1810763308470693E-2</v>
      </c>
    </row>
    <row r="18" spans="1:4" x14ac:dyDescent="0.35">
      <c r="A18" s="2" t="s">
        <v>123</v>
      </c>
      <c r="B18" s="2" t="s">
        <v>116</v>
      </c>
      <c r="C18" s="2">
        <v>0.30806632821404101</v>
      </c>
      <c r="D18" s="2">
        <v>0.35670905151954402</v>
      </c>
    </row>
    <row r="19" spans="1:4" x14ac:dyDescent="0.35">
      <c r="A19" s="2" t="s">
        <v>123</v>
      </c>
      <c r="B19" s="2" t="s">
        <v>117</v>
      </c>
      <c r="C19" s="2">
        <v>-0.18807470064646101</v>
      </c>
      <c r="D19" s="2">
        <v>0.57971943268858395</v>
      </c>
    </row>
    <row r="20" spans="1:4" x14ac:dyDescent="0.35">
      <c r="A20" s="2" t="s">
        <v>123</v>
      </c>
      <c r="B20" s="2" t="s">
        <v>118</v>
      </c>
      <c r="C20" s="2">
        <v>-0.515384983175591</v>
      </c>
      <c r="D20" s="2">
        <v>0.106681658377433</v>
      </c>
    </row>
    <row r="21" spans="1:4" x14ac:dyDescent="0.35">
      <c r="A21" s="2" t="s">
        <v>123</v>
      </c>
      <c r="B21" s="2" t="s">
        <v>119</v>
      </c>
      <c r="C21" s="2">
        <v>-0.109119094315276</v>
      </c>
      <c r="D21" s="2">
        <v>0.749445668703424</v>
      </c>
    </row>
    <row r="22" spans="1:4" x14ac:dyDescent="0.35">
      <c r="A22" s="2" t="s">
        <v>123</v>
      </c>
      <c r="B22" s="2" t="s">
        <v>120</v>
      </c>
      <c r="C22" s="2">
        <v>0.29234417435459498</v>
      </c>
      <c r="D22" s="2">
        <v>0.38300905484382403</v>
      </c>
    </row>
    <row r="23" spans="1:4" x14ac:dyDescent="0.35">
      <c r="A23" s="2" t="s">
        <v>123</v>
      </c>
      <c r="B23" s="2" t="s">
        <v>121</v>
      </c>
      <c r="C23" s="2">
        <v>-0.47396781603918298</v>
      </c>
      <c r="D23" s="2">
        <v>0.14080991753681499</v>
      </c>
    </row>
    <row r="24" spans="1:4" x14ac:dyDescent="0.35">
      <c r="A24" s="2" t="s">
        <v>123</v>
      </c>
      <c r="B24" s="2" t="s">
        <v>122</v>
      </c>
      <c r="C24" s="2">
        <v>-6.5886912746901602E-2</v>
      </c>
      <c r="D24" s="2">
        <v>0.84737584350116302</v>
      </c>
    </row>
    <row r="25" spans="1:4" ht="13.9" x14ac:dyDescent="0.4">
      <c r="A25" s="2" t="s">
        <v>2900</v>
      </c>
      <c r="B25" s="3" t="s">
        <v>125</v>
      </c>
      <c r="C25" s="2">
        <v>0.10575411267049201</v>
      </c>
      <c r="D25" s="2">
        <v>0.75696806474759204</v>
      </c>
    </row>
    <row r="26" spans="1:4" ht="13.9" x14ac:dyDescent="0.4">
      <c r="A26" s="2" t="s">
        <v>2900</v>
      </c>
      <c r="B26" s="3" t="s">
        <v>126</v>
      </c>
      <c r="C26" s="2">
        <v>6.4372068582038394E-2</v>
      </c>
      <c r="D26" s="2">
        <v>0.85085063110850601</v>
      </c>
    </row>
    <row r="27" spans="1:4" ht="13.9" x14ac:dyDescent="0.4">
      <c r="A27" s="2" t="s">
        <v>2900</v>
      </c>
      <c r="B27" s="3" t="s">
        <v>127</v>
      </c>
      <c r="C27" s="2">
        <v>6.8970073480755401E-2</v>
      </c>
      <c r="D27" s="2">
        <v>0.84031119920588404</v>
      </c>
    </row>
    <row r="28" spans="1:4" ht="13.9" x14ac:dyDescent="0.4">
      <c r="A28" s="2" t="s">
        <v>2900</v>
      </c>
      <c r="B28" s="3" t="s">
        <v>128</v>
      </c>
      <c r="C28" s="2">
        <v>0.43221246047940098</v>
      </c>
      <c r="D28" s="2">
        <v>0.184315430530191</v>
      </c>
    </row>
    <row r="29" spans="1:4" ht="13.9" x14ac:dyDescent="0.4">
      <c r="A29" s="2" t="s">
        <v>2900</v>
      </c>
      <c r="B29" s="3" t="s">
        <v>129</v>
      </c>
      <c r="C29" s="2">
        <v>0.64831869071910098</v>
      </c>
      <c r="D29" s="2">
        <v>3.0962697317169999E-2</v>
      </c>
    </row>
    <row r="30" spans="1:4" ht="13.9" x14ac:dyDescent="0.4">
      <c r="A30" s="2" t="s">
        <v>2900</v>
      </c>
      <c r="B30" s="3" t="s">
        <v>130</v>
      </c>
      <c r="C30" s="2">
        <v>0.29427231351789002</v>
      </c>
      <c r="D30" s="2">
        <v>0.37973246259313398</v>
      </c>
    </row>
    <row r="31" spans="1:4" ht="13.9" x14ac:dyDescent="0.4">
      <c r="A31" s="2" t="s">
        <v>2900</v>
      </c>
      <c r="B31" s="3" t="s">
        <v>2899</v>
      </c>
      <c r="C31" s="2">
        <v>0.142538151860228</v>
      </c>
      <c r="D31" s="2">
        <v>0.67588848197474405</v>
      </c>
    </row>
    <row r="32" spans="1:4" ht="13.9" x14ac:dyDescent="0.4">
      <c r="A32" s="2" t="s">
        <v>2900</v>
      </c>
      <c r="B32" s="3" t="s">
        <v>131</v>
      </c>
      <c r="C32" s="2">
        <v>0.83223888666778201</v>
      </c>
      <c r="D32" s="2">
        <v>1.4818670386318601E-3</v>
      </c>
    </row>
    <row r="33" spans="1:4" ht="13.9" x14ac:dyDescent="0.4">
      <c r="A33" s="2" t="s">
        <v>2900</v>
      </c>
      <c r="B33" s="3" t="s">
        <v>132</v>
      </c>
      <c r="C33" s="2">
        <v>0.50578053885887297</v>
      </c>
      <c r="D33" s="2">
        <v>0.112455899063755</v>
      </c>
    </row>
    <row r="34" spans="1:4" ht="13.9" x14ac:dyDescent="0.4">
      <c r="A34" s="2" t="s">
        <v>2900</v>
      </c>
      <c r="B34" s="3" t="s">
        <v>133</v>
      </c>
      <c r="C34" s="2">
        <v>0.321860342910192</v>
      </c>
      <c r="D34" s="2">
        <v>0.33442999373069099</v>
      </c>
    </row>
    <row r="35" spans="1:4" ht="13.9" x14ac:dyDescent="0.4">
      <c r="A35" s="2" t="s">
        <v>2900</v>
      </c>
      <c r="B35" s="3" t="s">
        <v>134</v>
      </c>
      <c r="C35" s="2">
        <v>-3.2186034291019197E-2</v>
      </c>
      <c r="D35" s="2">
        <v>0.92515466762469201</v>
      </c>
    </row>
    <row r="36" spans="1:4" ht="13.9" x14ac:dyDescent="0.4">
      <c r="A36" s="2" t="s">
        <v>2900</v>
      </c>
      <c r="B36" s="3" t="s">
        <v>135</v>
      </c>
      <c r="C36" s="2">
        <v>0.60233864173193097</v>
      </c>
      <c r="D36" s="2">
        <v>4.9870135000207802E-2</v>
      </c>
    </row>
    <row r="37" spans="1:4" ht="13.9" x14ac:dyDescent="0.4">
      <c r="A37" s="2" t="s">
        <v>2900</v>
      </c>
      <c r="B37" s="3" t="s">
        <v>139</v>
      </c>
      <c r="C37" s="2">
        <v>0.64831869071910098</v>
      </c>
      <c r="D37" s="2">
        <v>3.0962697317169999E-2</v>
      </c>
    </row>
    <row r="38" spans="1:4" ht="13.9" x14ac:dyDescent="0.4">
      <c r="A38" s="2" t="s">
        <v>2900</v>
      </c>
      <c r="B38" s="3" t="s">
        <v>136</v>
      </c>
      <c r="C38" s="2">
        <v>0.48279051436528803</v>
      </c>
      <c r="D38" s="2">
        <v>0.13253769260537401</v>
      </c>
    </row>
    <row r="39" spans="1:4" ht="13.9" x14ac:dyDescent="0.4">
      <c r="A39" s="2" t="s">
        <v>2900</v>
      </c>
      <c r="B39" s="3" t="s">
        <v>137</v>
      </c>
      <c r="C39" s="2">
        <v>3.6784039189736203E-2</v>
      </c>
      <c r="D39" s="2">
        <v>0.91449410588962399</v>
      </c>
    </row>
    <row r="40" spans="1:4" ht="13.9" x14ac:dyDescent="0.4">
      <c r="A40" s="2" t="s">
        <v>2900</v>
      </c>
      <c r="B40" s="3" t="s">
        <v>138</v>
      </c>
      <c r="C40" s="2">
        <v>-9.1960097974340599E-2</v>
      </c>
      <c r="D40" s="2">
        <v>0.78799662940560899</v>
      </c>
    </row>
    <row r="41" spans="1:4" ht="13.9" x14ac:dyDescent="0.4">
      <c r="A41" s="2" t="s">
        <v>2900</v>
      </c>
      <c r="B41" s="3" t="s">
        <v>124</v>
      </c>
      <c r="C41" s="2">
        <v>-2.2990024493585101E-2</v>
      </c>
      <c r="D41" s="2">
        <v>0.94650740012550105</v>
      </c>
    </row>
    <row r="42" spans="1:4" ht="13.9" x14ac:dyDescent="0.4">
      <c r="A42" s="2" t="s">
        <v>2901</v>
      </c>
      <c r="B42" s="3" t="s">
        <v>62</v>
      </c>
      <c r="C42" s="2">
        <v>9.6558102873057605E-2</v>
      </c>
      <c r="D42" s="2">
        <v>0.777620785992583</v>
      </c>
    </row>
    <row r="43" spans="1:4" ht="13.9" x14ac:dyDescent="0.4">
      <c r="A43" s="2" t="s">
        <v>2901</v>
      </c>
      <c r="B43" s="3" t="s">
        <v>75</v>
      </c>
      <c r="C43" s="2">
        <v>0.43681046537811802</v>
      </c>
      <c r="D43" s="2">
        <v>0.17916860532475401</v>
      </c>
    </row>
    <row r="44" spans="1:4" ht="13.9" x14ac:dyDescent="0.4">
      <c r="A44" s="2" t="s">
        <v>2901</v>
      </c>
      <c r="B44" s="3" t="s">
        <v>95</v>
      </c>
      <c r="C44" s="2">
        <v>8.7362093075623606E-2</v>
      </c>
      <c r="D44" s="2">
        <v>0.79840349170140601</v>
      </c>
    </row>
    <row r="45" spans="1:4" ht="13.9" x14ac:dyDescent="0.4">
      <c r="A45" s="2" t="s">
        <v>2901</v>
      </c>
      <c r="B45" s="3" t="s">
        <v>56</v>
      </c>
      <c r="C45" s="2">
        <v>6.4372068582038394E-2</v>
      </c>
      <c r="D45" s="2">
        <v>0.85085063110850601</v>
      </c>
    </row>
    <row r="46" spans="1:4" ht="13.9" x14ac:dyDescent="0.4">
      <c r="A46" s="2" t="s">
        <v>2901</v>
      </c>
      <c r="B46" s="3" t="s">
        <v>63</v>
      </c>
      <c r="C46" s="2">
        <v>0.27588029392302199</v>
      </c>
      <c r="D46" s="2">
        <v>0.41155872107137698</v>
      </c>
    </row>
    <row r="47" spans="1:4" ht="13.9" x14ac:dyDescent="0.4">
      <c r="A47" s="2" t="s">
        <v>2901</v>
      </c>
      <c r="B47" s="3" t="s">
        <v>57</v>
      </c>
      <c r="C47" s="2">
        <v>2.7588029392302201E-2</v>
      </c>
      <c r="D47" s="2">
        <v>0.93582629023767006</v>
      </c>
    </row>
    <row r="48" spans="1:4" ht="13.9" x14ac:dyDescent="0.4">
      <c r="A48" s="2" t="s">
        <v>2901</v>
      </c>
      <c r="B48" s="3" t="s">
        <v>74</v>
      </c>
      <c r="C48" s="2">
        <v>0.381634406593513</v>
      </c>
      <c r="D48" s="2">
        <v>0.24680613361373199</v>
      </c>
    </row>
    <row r="49" spans="1:4" ht="13.9" x14ac:dyDescent="0.4">
      <c r="A49" s="2" t="s">
        <v>2901</v>
      </c>
      <c r="B49" s="3" t="s">
        <v>96</v>
      </c>
      <c r="C49" s="2">
        <v>0.19771421064483199</v>
      </c>
      <c r="D49" s="2">
        <v>0.56006636403290799</v>
      </c>
    </row>
    <row r="50" spans="1:4" ht="13.9" x14ac:dyDescent="0.4">
      <c r="A50" s="2" t="s">
        <v>2901</v>
      </c>
      <c r="B50" s="3" t="s">
        <v>91</v>
      </c>
      <c r="C50" s="2">
        <v>6.8970073480755401E-2</v>
      </c>
      <c r="D50" s="2">
        <v>0.84031119920588404</v>
      </c>
    </row>
    <row r="51" spans="1:4" ht="13.9" x14ac:dyDescent="0.4">
      <c r="A51" s="2" t="s">
        <v>2901</v>
      </c>
      <c r="B51" s="3" t="s">
        <v>83</v>
      </c>
      <c r="C51" s="2">
        <v>0.43681046537811802</v>
      </c>
      <c r="D51" s="2">
        <v>0.17916860532475401</v>
      </c>
    </row>
    <row r="52" spans="1:4" ht="13.9" x14ac:dyDescent="0.4">
      <c r="A52" s="2" t="s">
        <v>2901</v>
      </c>
      <c r="B52" s="3" t="s">
        <v>65</v>
      </c>
      <c r="C52" s="2">
        <v>0.16552817635381301</v>
      </c>
      <c r="D52" s="2">
        <v>0.62668430903965</v>
      </c>
    </row>
    <row r="53" spans="1:4" ht="13.9" x14ac:dyDescent="0.4">
      <c r="A53" s="2" t="s">
        <v>2901</v>
      </c>
      <c r="B53" s="3" t="s">
        <v>64</v>
      </c>
      <c r="C53" s="2">
        <v>0.25289026942943699</v>
      </c>
      <c r="D53" s="2">
        <v>0.45308958802843102</v>
      </c>
    </row>
    <row r="54" spans="1:4" ht="13.9" x14ac:dyDescent="0.4">
      <c r="A54" s="2" t="s">
        <v>2901</v>
      </c>
      <c r="B54" s="3" t="s">
        <v>68</v>
      </c>
      <c r="C54" s="2">
        <v>0.30346832331532397</v>
      </c>
      <c r="D54" s="2">
        <v>0.36430160765894398</v>
      </c>
    </row>
    <row r="55" spans="1:4" ht="13.9" x14ac:dyDescent="0.4">
      <c r="A55" s="2" t="s">
        <v>2901</v>
      </c>
      <c r="B55" s="3" t="s">
        <v>84</v>
      </c>
      <c r="C55" s="2">
        <v>0.321860342910192</v>
      </c>
      <c r="D55" s="2">
        <v>0.33442999373069099</v>
      </c>
    </row>
    <row r="56" spans="1:4" ht="13.9" x14ac:dyDescent="0.4">
      <c r="A56" s="2" t="s">
        <v>2901</v>
      </c>
      <c r="B56" s="3" t="s">
        <v>85</v>
      </c>
      <c r="C56" s="2">
        <v>0.119548127366643</v>
      </c>
      <c r="D56" s="2">
        <v>0.72625827506904395</v>
      </c>
    </row>
    <row r="57" spans="1:4" ht="13.9" x14ac:dyDescent="0.4">
      <c r="A57" s="2" t="s">
        <v>2901</v>
      </c>
      <c r="B57" s="3" t="s">
        <v>89</v>
      </c>
      <c r="C57" s="2">
        <v>-2.2990024493585101E-2</v>
      </c>
      <c r="D57" s="2">
        <v>0.94650740012550105</v>
      </c>
    </row>
    <row r="58" spans="1:4" ht="13.9" x14ac:dyDescent="0.4">
      <c r="A58" s="2" t="s">
        <v>2901</v>
      </c>
      <c r="B58" s="3" t="s">
        <v>82</v>
      </c>
      <c r="C58" s="2">
        <v>0.28967430861917298</v>
      </c>
      <c r="D58" s="2">
        <v>0.38756948363545002</v>
      </c>
    </row>
    <row r="59" spans="1:4" ht="13.9" x14ac:dyDescent="0.4">
      <c r="A59" s="2" t="s">
        <v>2901</v>
      </c>
      <c r="B59" s="3" t="s">
        <v>69</v>
      </c>
      <c r="C59" s="2">
        <v>0.15633216655637899</v>
      </c>
      <c r="D59" s="2">
        <v>0.64621540661530197</v>
      </c>
    </row>
    <row r="60" spans="1:4" ht="13.9" x14ac:dyDescent="0.4">
      <c r="A60" s="2" t="s">
        <v>2901</v>
      </c>
      <c r="B60" s="3" t="s">
        <v>70</v>
      </c>
      <c r="C60" s="2">
        <v>0.51497654865630704</v>
      </c>
      <c r="D60" s="2">
        <v>0.10500953321615999</v>
      </c>
    </row>
    <row r="61" spans="1:4" ht="13.9" x14ac:dyDescent="0.4">
      <c r="A61" s="2" t="s">
        <v>2901</v>
      </c>
      <c r="B61" s="3" t="s">
        <v>92</v>
      </c>
      <c r="C61" s="2">
        <v>0.47819250946657099</v>
      </c>
      <c r="D61" s="2">
        <v>0.13680926936773199</v>
      </c>
    </row>
    <row r="62" spans="1:4" ht="13.9" x14ac:dyDescent="0.4">
      <c r="A62" s="2" t="s">
        <v>2901</v>
      </c>
      <c r="B62" s="3" t="s">
        <v>58</v>
      </c>
      <c r="C62" s="2">
        <v>-0.285076303720456</v>
      </c>
      <c r="D62" s="2">
        <v>0.39548667275612398</v>
      </c>
    </row>
    <row r="63" spans="1:4" ht="13.9" x14ac:dyDescent="0.4">
      <c r="A63" s="2" t="s">
        <v>2901</v>
      </c>
      <c r="B63" s="3" t="s">
        <v>71</v>
      </c>
      <c r="C63" s="2">
        <v>0.69429873970627098</v>
      </c>
      <c r="D63" s="2">
        <v>1.7763217409126099E-2</v>
      </c>
    </row>
    <row r="64" spans="1:4" ht="13.9" x14ac:dyDescent="0.4">
      <c r="A64" s="2" t="s">
        <v>2901</v>
      </c>
      <c r="B64" s="3" t="s">
        <v>86</v>
      </c>
      <c r="C64" s="2">
        <v>0.85063090626265003</v>
      </c>
      <c r="D64" s="2">
        <v>9.0369841781637295E-4</v>
      </c>
    </row>
    <row r="65" spans="1:4" ht="13.9" x14ac:dyDescent="0.4">
      <c r="A65" s="2" t="s">
        <v>2901</v>
      </c>
      <c r="B65" s="3" t="s">
        <v>72</v>
      </c>
      <c r="C65" s="2">
        <v>0.404624431087099</v>
      </c>
      <c r="D65" s="2">
        <v>0.21706475525920499</v>
      </c>
    </row>
    <row r="66" spans="1:4" ht="13.9" x14ac:dyDescent="0.4">
      <c r="A66" s="2" t="s">
        <v>2901</v>
      </c>
      <c r="B66" s="3" t="s">
        <v>73</v>
      </c>
      <c r="C66" s="2">
        <v>0.101156107771775</v>
      </c>
      <c r="D66" s="2">
        <v>0.76727744127175201</v>
      </c>
    </row>
    <row r="67" spans="1:4" ht="13.9" x14ac:dyDescent="0.4">
      <c r="A67" s="2" t="s">
        <v>2901</v>
      </c>
      <c r="B67" s="3" t="s">
        <v>59</v>
      </c>
      <c r="C67" s="2">
        <v>0.35864438209992799</v>
      </c>
      <c r="D67" s="2">
        <v>0.27876399307122701</v>
      </c>
    </row>
    <row r="68" spans="1:4" ht="13.9" x14ac:dyDescent="0.4">
      <c r="A68" s="2" t="s">
        <v>2901</v>
      </c>
      <c r="B68" s="3" t="s">
        <v>97</v>
      </c>
      <c r="C68" s="2">
        <v>0.38623241149222998</v>
      </c>
      <c r="D68" s="2">
        <v>0.24067993557261499</v>
      </c>
    </row>
    <row r="69" spans="1:4" ht="13.9" x14ac:dyDescent="0.4">
      <c r="A69" s="2" t="s">
        <v>2901</v>
      </c>
      <c r="B69" s="3" t="s">
        <v>98</v>
      </c>
      <c r="C69" s="2">
        <v>0.119548127366643</v>
      </c>
      <c r="D69" s="2">
        <v>0.72625827506904395</v>
      </c>
    </row>
    <row r="70" spans="1:4" ht="13.9" x14ac:dyDescent="0.4">
      <c r="A70" s="2" t="s">
        <v>2901</v>
      </c>
      <c r="B70" s="3" t="s">
        <v>99</v>
      </c>
      <c r="C70" s="2">
        <v>0.69889674460498796</v>
      </c>
      <c r="D70" s="2">
        <v>1.6715599962994699E-2</v>
      </c>
    </row>
    <row r="71" spans="1:4" ht="13.9" x14ac:dyDescent="0.4">
      <c r="A71" s="2" t="s">
        <v>2901</v>
      </c>
      <c r="B71" s="3" t="s">
        <v>87</v>
      </c>
      <c r="C71" s="2">
        <v>0.239096254733286</v>
      </c>
      <c r="D71" s="2">
        <v>0.47890110698639798</v>
      </c>
    </row>
    <row r="72" spans="1:4" ht="13.9" x14ac:dyDescent="0.4">
      <c r="A72" s="2" t="s">
        <v>2901</v>
      </c>
      <c r="B72" s="3" t="s">
        <v>67</v>
      </c>
      <c r="C72" s="2">
        <v>0.52877056335245798</v>
      </c>
      <c r="D72" s="2">
        <v>9.4454338059814402E-2</v>
      </c>
    </row>
    <row r="73" spans="1:4" ht="13.9" x14ac:dyDescent="0.4">
      <c r="A73" s="2" t="s">
        <v>2901</v>
      </c>
      <c r="B73" s="3" t="s">
        <v>66</v>
      </c>
      <c r="C73" s="2">
        <v>0.51037854375758995</v>
      </c>
      <c r="D73" s="2">
        <v>0.104691366005219</v>
      </c>
    </row>
    <row r="74" spans="1:4" ht="13.9" x14ac:dyDescent="0.4">
      <c r="A74" s="2" t="s">
        <v>2901</v>
      </c>
      <c r="B74" s="3" t="s">
        <v>94</v>
      </c>
      <c r="C74" s="2">
        <v>0.40922243598581598</v>
      </c>
      <c r="D74" s="2">
        <v>0.21138374268587001</v>
      </c>
    </row>
    <row r="75" spans="1:4" ht="13.9" x14ac:dyDescent="0.4">
      <c r="A75" s="2" t="s">
        <v>2901</v>
      </c>
      <c r="B75" s="3" t="s">
        <v>90</v>
      </c>
      <c r="C75" s="2">
        <v>0.82304287687034805</v>
      </c>
      <c r="D75" s="2">
        <v>1.8577866591422E-3</v>
      </c>
    </row>
    <row r="76" spans="1:4" ht="13.9" x14ac:dyDescent="0.4">
      <c r="A76" s="2" t="s">
        <v>2901</v>
      </c>
      <c r="B76" s="3" t="s">
        <v>60</v>
      </c>
      <c r="C76" s="2">
        <v>0.12874413716407701</v>
      </c>
      <c r="D76" s="2">
        <v>0.70598135799735096</v>
      </c>
    </row>
    <row r="77" spans="1:4" ht="13.9" x14ac:dyDescent="0.4">
      <c r="A77" s="2" t="s">
        <v>2901</v>
      </c>
      <c r="B77" s="3" t="s">
        <v>93</v>
      </c>
      <c r="C77" s="2">
        <v>0.74947479849087595</v>
      </c>
      <c r="D77" s="2">
        <v>7.9203404192424807E-3</v>
      </c>
    </row>
    <row r="78" spans="1:4" ht="13.9" x14ac:dyDescent="0.4">
      <c r="A78" s="2" t="s">
        <v>2901</v>
      </c>
      <c r="B78" s="3" t="s">
        <v>76</v>
      </c>
      <c r="C78" s="2">
        <v>-0.101156107771775</v>
      </c>
      <c r="D78" s="2">
        <v>0.76727744127175201</v>
      </c>
    </row>
    <row r="79" spans="1:4" ht="13.9" x14ac:dyDescent="0.4">
      <c r="A79" s="2" t="s">
        <v>2901</v>
      </c>
      <c r="B79" s="3" t="s">
        <v>88</v>
      </c>
      <c r="C79" s="2">
        <v>0.344850367403777</v>
      </c>
      <c r="D79" s="2">
        <v>0.29899157701909101</v>
      </c>
    </row>
    <row r="80" spans="1:4" ht="13.9" x14ac:dyDescent="0.4">
      <c r="A80" s="2" t="s">
        <v>2901</v>
      </c>
      <c r="B80" s="3" t="s">
        <v>81</v>
      </c>
      <c r="C80" s="2">
        <v>0.58854462703578003</v>
      </c>
      <c r="D80" s="2">
        <v>5.6809109912236401E-2</v>
      </c>
    </row>
    <row r="81" spans="1:4" ht="13.9" x14ac:dyDescent="0.4">
      <c r="A81" s="2" t="s">
        <v>2901</v>
      </c>
      <c r="B81" s="3" t="s">
        <v>79</v>
      </c>
      <c r="C81" s="2">
        <v>0.524172558453741</v>
      </c>
      <c r="D81" s="2">
        <v>9.7891631599809806E-2</v>
      </c>
    </row>
    <row r="82" spans="1:4" ht="13.9" x14ac:dyDescent="0.4">
      <c r="A82" s="2" t="s">
        <v>2901</v>
      </c>
      <c r="B82" s="3" t="s">
        <v>77</v>
      </c>
      <c r="C82" s="2">
        <v>-0.21150822534098301</v>
      </c>
      <c r="D82" s="2">
        <v>0.53241698703620499</v>
      </c>
    </row>
    <row r="83" spans="1:4" ht="13.9" x14ac:dyDescent="0.4">
      <c r="A83" s="2" t="s">
        <v>2901</v>
      </c>
      <c r="B83" s="3" t="s">
        <v>80</v>
      </c>
      <c r="C83" s="2">
        <v>0.381634406593513</v>
      </c>
      <c r="D83" s="2">
        <v>0.24680613361373199</v>
      </c>
    </row>
    <row r="84" spans="1:4" ht="13.9" x14ac:dyDescent="0.4">
      <c r="A84" s="2" t="s">
        <v>2901</v>
      </c>
      <c r="B84" s="3" t="s">
        <v>78</v>
      </c>
      <c r="C84" s="2">
        <v>0.24829226453072001</v>
      </c>
      <c r="D84" s="2">
        <v>0.46162076738393698</v>
      </c>
    </row>
    <row r="85" spans="1:4" ht="13.9" x14ac:dyDescent="0.4">
      <c r="A85" s="2" t="s">
        <v>2901</v>
      </c>
      <c r="B85" s="3" t="s">
        <v>61</v>
      </c>
      <c r="C85" s="2">
        <v>0.39083041639094701</v>
      </c>
      <c r="D85" s="2">
        <v>0.23464259553229799</v>
      </c>
    </row>
  </sheetData>
  <sortState xmlns:xlrd2="http://schemas.microsoft.com/office/spreadsheetml/2017/richdata2" ref="A25:D85">
    <sortCondition ref="A25:A85"/>
    <sortCondition ref="B25:B85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565-0C70-4A2D-82EB-FEFA6B1C4BB3}">
  <dimension ref="A1:D27"/>
  <sheetViews>
    <sheetView workbookViewId="0">
      <selection activeCell="D10" sqref="A1:D27"/>
    </sheetView>
  </sheetViews>
  <sheetFormatPr defaultRowHeight="13.9" x14ac:dyDescent="0.4"/>
  <cols>
    <col min="1" max="1" width="23.6640625" customWidth="1"/>
    <col min="2" max="2" width="17.46484375" customWidth="1"/>
    <col min="4" max="4" width="10.796875" customWidth="1"/>
  </cols>
  <sheetData>
    <row r="1" spans="1:4" x14ac:dyDescent="0.4">
      <c r="A1" s="8" t="s">
        <v>2799</v>
      </c>
      <c r="B1" s="2"/>
      <c r="C1" s="2"/>
      <c r="D1" s="2"/>
    </row>
    <row r="2" spans="1:4" x14ac:dyDescent="0.4">
      <c r="A2" s="2"/>
      <c r="B2" s="8" t="s">
        <v>2689</v>
      </c>
      <c r="C2" s="8" t="s">
        <v>2687</v>
      </c>
      <c r="D2" s="8" t="s">
        <v>2688</v>
      </c>
    </row>
    <row r="3" spans="1:4" x14ac:dyDescent="0.4">
      <c r="A3" s="27" t="s">
        <v>2531</v>
      </c>
      <c r="B3" s="2"/>
      <c r="C3" s="2"/>
      <c r="D3" s="2"/>
    </row>
    <row r="4" spans="1:4" x14ac:dyDescent="0.4">
      <c r="A4" s="27"/>
      <c r="B4" s="17" t="s">
        <v>2668</v>
      </c>
      <c r="C4" s="17">
        <v>18</v>
      </c>
      <c r="D4" s="17" t="str">
        <f>TEXT(C4/83,"0.0%")</f>
        <v>21.7%</v>
      </c>
    </row>
    <row r="5" spans="1:4" x14ac:dyDescent="0.4">
      <c r="A5" s="8"/>
      <c r="B5" s="17" t="s">
        <v>2669</v>
      </c>
      <c r="C5" s="17">
        <f>83-C4</f>
        <v>65</v>
      </c>
      <c r="D5" s="17" t="str">
        <f>TEXT(C5/83,"0.0%")</f>
        <v>78.3%</v>
      </c>
    </row>
    <row r="6" spans="1:4" x14ac:dyDescent="0.4">
      <c r="A6" s="27" t="s">
        <v>2532</v>
      </c>
      <c r="B6" s="2"/>
      <c r="C6" s="2"/>
      <c r="D6" s="2"/>
    </row>
    <row r="7" spans="1:4" x14ac:dyDescent="0.4">
      <c r="A7" s="27"/>
      <c r="B7" s="17" t="s">
        <v>2670</v>
      </c>
      <c r="C7" s="17">
        <v>32</v>
      </c>
      <c r="D7" s="17" t="str">
        <f>TEXT(C7/83,"0.0%")</f>
        <v>38.6%</v>
      </c>
    </row>
    <row r="8" spans="1:4" x14ac:dyDescent="0.4">
      <c r="A8" s="8"/>
      <c r="B8" s="17" t="s">
        <v>2671</v>
      </c>
      <c r="C8" s="17">
        <f>83-C7</f>
        <v>51</v>
      </c>
      <c r="D8" s="17" t="str">
        <f>TEXT(C8/83,"0.0%")</f>
        <v>61.4%</v>
      </c>
    </row>
    <row r="9" spans="1:4" x14ac:dyDescent="0.4">
      <c r="A9" s="27" t="s">
        <v>2672</v>
      </c>
      <c r="B9" s="2"/>
      <c r="C9" s="2"/>
      <c r="D9" s="2"/>
    </row>
    <row r="10" spans="1:4" x14ac:dyDescent="0.4">
      <c r="A10" s="27"/>
      <c r="B10" s="17" t="s">
        <v>2673</v>
      </c>
      <c r="C10" s="17">
        <v>20</v>
      </c>
      <c r="D10" s="17" t="str">
        <f>TEXT(C10/83,"0.0%")</f>
        <v>24.1%</v>
      </c>
    </row>
    <row r="11" spans="1:4" x14ac:dyDescent="0.4">
      <c r="A11" s="27"/>
      <c r="B11" s="17" t="s">
        <v>2674</v>
      </c>
      <c r="C11" s="17">
        <v>25</v>
      </c>
      <c r="D11" s="17" t="str">
        <f>TEXT(C11/83,"0.0%")</f>
        <v>30.1%</v>
      </c>
    </row>
    <row r="12" spans="1:4" x14ac:dyDescent="0.4">
      <c r="A12" s="8"/>
      <c r="B12" s="17" t="s">
        <v>2631</v>
      </c>
      <c r="C12" s="17">
        <f>83-C11-C10</f>
        <v>38</v>
      </c>
      <c r="D12" s="17" t="str">
        <f>TEXT(C12/83,"0.0%")</f>
        <v>45.8%</v>
      </c>
    </row>
    <row r="13" spans="1:4" x14ac:dyDescent="0.4">
      <c r="A13" s="27" t="s">
        <v>2677</v>
      </c>
      <c r="B13" s="2"/>
      <c r="C13" s="2"/>
      <c r="D13" s="2"/>
    </row>
    <row r="14" spans="1:4" x14ac:dyDescent="0.4">
      <c r="A14" s="27"/>
      <c r="B14" s="17" t="s">
        <v>2676</v>
      </c>
      <c r="C14" s="17">
        <v>2</v>
      </c>
      <c r="D14" s="17" t="str">
        <f>TEXT(C14/83,"0.0%")</f>
        <v>2.4%</v>
      </c>
    </row>
    <row r="15" spans="1:4" x14ac:dyDescent="0.4">
      <c r="A15" s="27"/>
      <c r="B15" s="17" t="s">
        <v>2675</v>
      </c>
      <c r="C15" s="17">
        <v>72</v>
      </c>
      <c r="D15" s="17" t="str">
        <f>TEXT(C15/83,"0.0%")</f>
        <v>86.7%</v>
      </c>
    </row>
    <row r="16" spans="1:4" x14ac:dyDescent="0.4">
      <c r="A16" s="8"/>
      <c r="B16" s="17" t="s">
        <v>2631</v>
      </c>
      <c r="C16" s="17">
        <v>9</v>
      </c>
      <c r="D16" s="17" t="str">
        <f>TEXT(C16/83,"0.0%")</f>
        <v>10.8%</v>
      </c>
    </row>
    <row r="17" spans="1:4" x14ac:dyDescent="0.4">
      <c r="A17" s="27" t="s">
        <v>2679</v>
      </c>
      <c r="B17" s="2"/>
      <c r="C17" s="2"/>
      <c r="D17" s="2"/>
    </row>
    <row r="18" spans="1:4" x14ac:dyDescent="0.4">
      <c r="A18" s="27"/>
      <c r="B18" s="17">
        <v>1</v>
      </c>
      <c r="C18" s="17">
        <v>66</v>
      </c>
      <c r="D18" s="17" t="str">
        <f>TEXT(C18/83,"0.0%")</f>
        <v>79.5%</v>
      </c>
    </row>
    <row r="19" spans="1:4" x14ac:dyDescent="0.4">
      <c r="A19" s="27"/>
      <c r="B19" s="25" t="s">
        <v>2678</v>
      </c>
      <c r="C19" s="17">
        <v>3</v>
      </c>
      <c r="D19" s="17" t="str">
        <f>TEXT(C19/83,"0.0%")</f>
        <v>3.6%</v>
      </c>
    </row>
    <row r="20" spans="1:4" x14ac:dyDescent="0.4">
      <c r="A20" s="8"/>
      <c r="B20" s="17">
        <v>3</v>
      </c>
      <c r="C20" s="17">
        <v>14</v>
      </c>
      <c r="D20" s="17" t="str">
        <f>TEXT(C20/83,"0.0%")</f>
        <v>16.9%</v>
      </c>
    </row>
    <row r="21" spans="1:4" x14ac:dyDescent="0.4">
      <c r="A21" s="8" t="s">
        <v>2682</v>
      </c>
      <c r="B21" s="2"/>
      <c r="C21" s="2"/>
      <c r="D21" s="2"/>
    </row>
    <row r="22" spans="1:4" x14ac:dyDescent="0.4">
      <c r="A22" s="8"/>
      <c r="B22" s="17" t="s">
        <v>2681</v>
      </c>
      <c r="C22" s="17">
        <v>50</v>
      </c>
      <c r="D22" s="17" t="str">
        <f>TEXT(C22/83,"0.0%")</f>
        <v>60.2%</v>
      </c>
    </row>
    <row r="23" spans="1:4" x14ac:dyDescent="0.4">
      <c r="A23" s="8"/>
      <c r="B23" s="2" t="s">
        <v>2680</v>
      </c>
      <c r="C23" s="17">
        <v>33</v>
      </c>
      <c r="D23" s="17" t="str">
        <f>TEXT(C23/83,"0.0%")</f>
        <v>39.8%</v>
      </c>
    </row>
    <row r="24" spans="1:4" x14ac:dyDescent="0.4">
      <c r="A24" s="8" t="s">
        <v>2686</v>
      </c>
      <c r="B24" s="2"/>
      <c r="C24" s="2"/>
      <c r="D24" s="2"/>
    </row>
    <row r="25" spans="1:4" x14ac:dyDescent="0.4">
      <c r="A25" s="2"/>
      <c r="B25" s="17" t="s">
        <v>2683</v>
      </c>
      <c r="C25" s="17">
        <v>36</v>
      </c>
      <c r="D25" s="17" t="str">
        <f>TEXT(C25/83,"0.0%")</f>
        <v>43.4%</v>
      </c>
    </row>
    <row r="26" spans="1:4" x14ac:dyDescent="0.4">
      <c r="A26" s="2"/>
      <c r="B26" s="17" t="s">
        <v>2684</v>
      </c>
      <c r="C26" s="17">
        <v>33</v>
      </c>
      <c r="D26" s="17" t="str">
        <f>TEXT(C26/83,"0.0%")</f>
        <v>39.8%</v>
      </c>
    </row>
    <row r="27" spans="1:4" x14ac:dyDescent="0.4">
      <c r="A27" s="2"/>
      <c r="B27" s="17" t="s">
        <v>2685</v>
      </c>
      <c r="C27" s="17">
        <v>14</v>
      </c>
      <c r="D27" s="17" t="str">
        <f>TEXT(C27/83,"0.0%")</f>
        <v>16.9%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AF8-C136-4B97-A35D-CDBEAC2B1B01}">
  <dimension ref="A1:O7"/>
  <sheetViews>
    <sheetView workbookViewId="0">
      <selection activeCell="H8" sqref="H8"/>
    </sheetView>
  </sheetViews>
  <sheetFormatPr defaultRowHeight="13.5" x14ac:dyDescent="0.35"/>
  <cols>
    <col min="1" max="1" width="17.06640625" style="2" customWidth="1"/>
    <col min="2" max="16384" width="9.06640625" style="2"/>
  </cols>
  <sheetData>
    <row r="1" spans="1:15" ht="13.9" x14ac:dyDescent="0.4">
      <c r="A1" s="8" t="s">
        <v>2852</v>
      </c>
    </row>
    <row r="2" spans="1:15" ht="13.9" x14ac:dyDescent="0.4">
      <c r="A2" s="2" t="s">
        <v>2582</v>
      </c>
      <c r="B2" s="3" t="s">
        <v>33</v>
      </c>
      <c r="C2" s="3" t="s">
        <v>34</v>
      </c>
      <c r="D2" s="3" t="s">
        <v>35</v>
      </c>
      <c r="E2" s="3" t="s">
        <v>2549</v>
      </c>
      <c r="F2" s="3" t="s">
        <v>2559</v>
      </c>
      <c r="G2" s="3" t="s">
        <v>2566</v>
      </c>
      <c r="H2" s="3" t="s">
        <v>2548</v>
      </c>
      <c r="I2" s="3" t="s">
        <v>2550</v>
      </c>
      <c r="J2" s="3" t="s">
        <v>2554</v>
      </c>
      <c r="K2" s="3" t="s">
        <v>2563</v>
      </c>
      <c r="L2" s="3" t="s">
        <v>2551</v>
      </c>
      <c r="M2" s="3" t="s">
        <v>2557</v>
      </c>
      <c r="N2" s="3" t="s">
        <v>39</v>
      </c>
      <c r="O2" s="3" t="s">
        <v>2562</v>
      </c>
    </row>
    <row r="3" spans="1:15" ht="13.9" x14ac:dyDescent="0.4">
      <c r="A3" s="2" t="s">
        <v>2583</v>
      </c>
      <c r="B3" s="3" t="s">
        <v>2544</v>
      </c>
      <c r="C3" s="3" t="s">
        <v>2543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3.9" x14ac:dyDescent="0.4">
      <c r="A4" s="2" t="s">
        <v>2584</v>
      </c>
      <c r="B4" s="3" t="s">
        <v>2553</v>
      </c>
      <c r="C4" s="3" t="s">
        <v>2552</v>
      </c>
      <c r="D4" s="3" t="s">
        <v>2542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3.9" x14ac:dyDescent="0.4">
      <c r="A5" s="2" t="s">
        <v>2585</v>
      </c>
      <c r="B5" s="3" t="s">
        <v>37</v>
      </c>
      <c r="C5" s="3" t="s">
        <v>2558</v>
      </c>
      <c r="D5" s="3" t="s">
        <v>2560</v>
      </c>
      <c r="E5" s="3" t="s">
        <v>2568</v>
      </c>
      <c r="F5" s="3" t="s">
        <v>2565</v>
      </c>
      <c r="G5" s="3"/>
      <c r="H5" s="3"/>
      <c r="I5" s="3"/>
      <c r="J5" s="3"/>
      <c r="K5" s="3"/>
      <c r="L5" s="3"/>
      <c r="M5" s="3"/>
      <c r="N5" s="3"/>
      <c r="O5" s="3"/>
    </row>
    <row r="6" spans="1:15" ht="13.9" x14ac:dyDescent="0.4">
      <c r="A6" s="2" t="s">
        <v>2586</v>
      </c>
      <c r="B6" s="3" t="s">
        <v>2561</v>
      </c>
      <c r="C6" s="3" t="s">
        <v>2545</v>
      </c>
      <c r="D6" s="3" t="s">
        <v>2569</v>
      </c>
      <c r="E6" s="3" t="s">
        <v>2567</v>
      </c>
      <c r="F6" s="3" t="s">
        <v>2570</v>
      </c>
      <c r="G6" s="3"/>
      <c r="H6" s="3"/>
      <c r="I6" s="3"/>
      <c r="J6" s="3"/>
      <c r="K6" s="3"/>
      <c r="L6" s="3"/>
      <c r="M6" s="3"/>
      <c r="N6" s="3"/>
      <c r="O6" s="3"/>
    </row>
    <row r="7" spans="1:15" ht="13.9" x14ac:dyDescent="0.4">
      <c r="A7" s="2" t="s">
        <v>2587</v>
      </c>
      <c r="B7" s="3" t="s">
        <v>2546</v>
      </c>
      <c r="C7" s="3" t="s">
        <v>2556</v>
      </c>
      <c r="D7" s="3" t="s">
        <v>2555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A8D8-B089-40E2-9AA7-5D871BBEA141}">
  <dimension ref="A1:D12"/>
  <sheetViews>
    <sheetView workbookViewId="0">
      <selection activeCell="B14" sqref="B14"/>
    </sheetView>
  </sheetViews>
  <sheetFormatPr defaultRowHeight="13.9" x14ac:dyDescent="0.4"/>
  <cols>
    <col min="2" max="2" width="61.796875" customWidth="1"/>
  </cols>
  <sheetData>
    <row r="1" spans="1:4" x14ac:dyDescent="0.4">
      <c r="A1" s="8" t="s">
        <v>2851</v>
      </c>
      <c r="B1" s="2"/>
      <c r="C1" s="2"/>
      <c r="D1" s="2"/>
    </row>
    <row r="2" spans="1:4" x14ac:dyDescent="0.4">
      <c r="A2" s="2"/>
      <c r="B2" s="8" t="s">
        <v>2689</v>
      </c>
      <c r="C2" s="8" t="s">
        <v>2687</v>
      </c>
      <c r="D2" s="8" t="s">
        <v>2688</v>
      </c>
    </row>
    <row r="3" spans="1:4" x14ac:dyDescent="0.4">
      <c r="A3" s="27" t="s">
        <v>2532</v>
      </c>
      <c r="B3" s="2"/>
      <c r="C3" s="2"/>
      <c r="D3" s="2"/>
    </row>
    <row r="4" spans="1:4" x14ac:dyDescent="0.4">
      <c r="A4" s="27"/>
      <c r="B4" s="17" t="s">
        <v>2670</v>
      </c>
      <c r="C4" s="17">
        <v>598</v>
      </c>
      <c r="D4" s="17" t="str">
        <f>TEXT(C4/1012,"0.0%")</f>
        <v>59.1%</v>
      </c>
    </row>
    <row r="5" spans="1:4" x14ac:dyDescent="0.4">
      <c r="A5" s="8"/>
      <c r="B5" s="17" t="s">
        <v>2671</v>
      </c>
      <c r="C5" s="17">
        <v>414</v>
      </c>
      <c r="D5" s="17" t="str">
        <f>TEXT(C5/1012,"0.0%")</f>
        <v>40.9%</v>
      </c>
    </row>
    <row r="6" spans="1:4" x14ac:dyDescent="0.4">
      <c r="A6" s="8" t="s">
        <v>2805</v>
      </c>
      <c r="B6" s="2"/>
      <c r="C6" s="2"/>
      <c r="D6" s="2"/>
    </row>
    <row r="7" spans="1:4" x14ac:dyDescent="0.4">
      <c r="A7" s="2"/>
      <c r="B7" s="1" t="s">
        <v>2806</v>
      </c>
      <c r="C7" s="17">
        <v>139</v>
      </c>
      <c r="D7" s="17" t="str">
        <f t="shared" ref="D7:D12" si="0">TEXT(C7/1012,"0.0%")</f>
        <v>13.7%</v>
      </c>
    </row>
    <row r="8" spans="1:4" x14ac:dyDescent="0.4">
      <c r="A8" s="2"/>
      <c r="B8" s="1" t="s">
        <v>2807</v>
      </c>
      <c r="C8" s="17">
        <v>19</v>
      </c>
      <c r="D8" s="17" t="str">
        <f t="shared" si="0"/>
        <v>1.9%</v>
      </c>
    </row>
    <row r="9" spans="1:4" x14ac:dyDescent="0.4">
      <c r="A9" s="2"/>
      <c r="B9" s="1" t="s">
        <v>2808</v>
      </c>
      <c r="C9" s="17">
        <v>22</v>
      </c>
      <c r="D9" s="17" t="str">
        <f t="shared" si="0"/>
        <v>2.2%</v>
      </c>
    </row>
    <row r="10" spans="1:4" x14ac:dyDescent="0.4">
      <c r="A10" s="2"/>
      <c r="B10" s="1" t="s">
        <v>2809</v>
      </c>
      <c r="C10" s="17">
        <v>827</v>
      </c>
      <c r="D10" s="17" t="str">
        <f t="shared" si="0"/>
        <v>81.7%</v>
      </c>
    </row>
    <row r="11" spans="1:4" x14ac:dyDescent="0.4">
      <c r="A11" s="2"/>
      <c r="B11" s="2" t="s">
        <v>2810</v>
      </c>
      <c r="C11" s="17">
        <v>5</v>
      </c>
      <c r="D11" s="17" t="str">
        <f t="shared" si="0"/>
        <v>0.5%</v>
      </c>
    </row>
    <row r="12" spans="1:4" x14ac:dyDescent="0.4">
      <c r="A12" s="2"/>
      <c r="B12" s="2" t="s">
        <v>2811</v>
      </c>
      <c r="C12" s="17">
        <v>1</v>
      </c>
      <c r="D12" s="17" t="str">
        <f t="shared" si="0"/>
        <v>0.1%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CF6C-6973-4D31-AF71-F210FE5E749B}">
  <dimension ref="A1:W63"/>
  <sheetViews>
    <sheetView workbookViewId="0">
      <selection activeCell="A19" sqref="A19"/>
    </sheetView>
  </sheetViews>
  <sheetFormatPr defaultRowHeight="13.5" x14ac:dyDescent="0.35"/>
  <cols>
    <col min="1" max="1" width="24.06640625" style="2" customWidth="1"/>
    <col min="2" max="2" width="9.06640625" style="2"/>
    <col min="3" max="3" width="21.46484375" style="2" customWidth="1"/>
    <col min="4" max="11" width="8.53125" style="2" customWidth="1"/>
    <col min="12" max="12" width="29.796875" style="2" customWidth="1"/>
    <col min="13" max="13" width="5.6640625" style="2" customWidth="1"/>
    <col min="14" max="14" width="6.265625" style="2" customWidth="1"/>
    <col min="15" max="15" width="19.06640625" style="2" customWidth="1"/>
    <col min="16" max="16" width="15.3984375" style="2" customWidth="1"/>
    <col min="17" max="17" width="19.9296875" style="2" customWidth="1"/>
    <col min="18" max="18" width="15.3984375" style="2" customWidth="1"/>
    <col min="19" max="19" width="21.46484375" style="2" customWidth="1"/>
    <col min="20" max="20" width="18.59765625" style="2" customWidth="1"/>
    <col min="21" max="21" width="13.796875" style="2" customWidth="1"/>
    <col min="22" max="22" width="9.9296875" style="2" customWidth="1"/>
    <col min="23" max="23" width="15.3984375" style="2" customWidth="1"/>
    <col min="24" max="16384" width="9.06640625" style="2"/>
  </cols>
  <sheetData>
    <row r="1" spans="1:23" ht="13.9" x14ac:dyDescent="0.4">
      <c r="A1" s="8" t="s">
        <v>2850</v>
      </c>
    </row>
    <row r="2" spans="1:23" ht="13.9" x14ac:dyDescent="0.35">
      <c r="A2" s="1" t="s">
        <v>2528</v>
      </c>
      <c r="B2" s="1" t="s">
        <v>2499</v>
      </c>
      <c r="C2" s="1" t="s">
        <v>2500</v>
      </c>
      <c r="D2" s="4" t="s">
        <v>33</v>
      </c>
      <c r="E2" s="4" t="s">
        <v>34</v>
      </c>
      <c r="F2" s="4" t="s">
        <v>35</v>
      </c>
      <c r="G2" s="1" t="s">
        <v>36</v>
      </c>
      <c r="H2" s="4" t="s">
        <v>37</v>
      </c>
      <c r="I2" s="1" t="s">
        <v>2586</v>
      </c>
      <c r="J2" s="1" t="s">
        <v>38</v>
      </c>
      <c r="K2" s="4" t="s">
        <v>39</v>
      </c>
      <c r="L2" s="1" t="s">
        <v>2530</v>
      </c>
      <c r="M2" s="23" t="s">
        <v>2531</v>
      </c>
      <c r="N2" s="23" t="s">
        <v>2532</v>
      </c>
      <c r="O2" s="23" t="s">
        <v>2812</v>
      </c>
      <c r="P2" s="23" t="s">
        <v>2533</v>
      </c>
      <c r="Q2" s="23" t="s">
        <v>2540</v>
      </c>
      <c r="R2" s="23" t="s">
        <v>2534</v>
      </c>
      <c r="S2" s="23" t="s">
        <v>2535</v>
      </c>
      <c r="T2" s="23" t="s">
        <v>2536</v>
      </c>
      <c r="U2" s="23" t="s">
        <v>2537</v>
      </c>
      <c r="V2" s="23" t="s">
        <v>2538</v>
      </c>
      <c r="W2" s="23" t="s">
        <v>2539</v>
      </c>
    </row>
    <row r="3" spans="1:23" x14ac:dyDescent="0.35">
      <c r="A3" s="23" t="s">
        <v>2501</v>
      </c>
      <c r="B3" s="1">
        <v>-0.799516687</v>
      </c>
      <c r="C3" s="1" t="s">
        <v>2894</v>
      </c>
      <c r="D3" s="1">
        <v>1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23" t="s">
        <v>2502</v>
      </c>
      <c r="M3" s="23">
        <v>48</v>
      </c>
      <c r="N3" s="23" t="s">
        <v>2503</v>
      </c>
      <c r="O3" s="23">
        <v>0</v>
      </c>
      <c r="P3" s="23">
        <v>0.01</v>
      </c>
      <c r="Q3" s="23" t="s">
        <v>2504</v>
      </c>
      <c r="R3" s="23">
        <v>4</v>
      </c>
      <c r="S3" s="23" t="s">
        <v>2505</v>
      </c>
      <c r="T3" s="23" t="s">
        <v>2506</v>
      </c>
      <c r="U3" s="23">
        <v>1</v>
      </c>
      <c r="V3" s="23">
        <v>1</v>
      </c>
      <c r="W3" s="23" t="s">
        <v>2507</v>
      </c>
    </row>
    <row r="4" spans="1:23" x14ac:dyDescent="0.35">
      <c r="A4" s="1" t="s">
        <v>2508</v>
      </c>
      <c r="B4" s="1">
        <v>-0.22214052728797495</v>
      </c>
      <c r="C4" s="1" t="s">
        <v>2894</v>
      </c>
      <c r="D4" s="1">
        <v>0</v>
      </c>
      <c r="E4" s="1">
        <v>0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23" t="s">
        <v>2502</v>
      </c>
      <c r="M4" s="23">
        <v>69</v>
      </c>
      <c r="N4" s="23" t="s">
        <v>2503</v>
      </c>
      <c r="O4" s="23">
        <v>15</v>
      </c>
      <c r="P4" s="23">
        <v>0</v>
      </c>
      <c r="Q4" s="23" t="s">
        <v>2504</v>
      </c>
      <c r="R4" s="23">
        <v>2</v>
      </c>
      <c r="S4" s="23" t="s">
        <v>2509</v>
      </c>
      <c r="T4" s="23" t="s">
        <v>2506</v>
      </c>
      <c r="U4" s="23">
        <v>1</v>
      </c>
      <c r="V4" s="23">
        <v>0</v>
      </c>
      <c r="W4" s="23" t="s">
        <v>2507</v>
      </c>
    </row>
    <row r="5" spans="1:23" x14ac:dyDescent="0.35">
      <c r="A5" s="23" t="s">
        <v>2513</v>
      </c>
      <c r="B5" s="1">
        <v>0</v>
      </c>
      <c r="C5" s="1" t="s">
        <v>2894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23" t="s">
        <v>2514</v>
      </c>
      <c r="M5" s="23">
        <v>64</v>
      </c>
      <c r="N5" s="23" t="s">
        <v>2515</v>
      </c>
      <c r="O5" s="23">
        <v>4</v>
      </c>
      <c r="P5" s="23">
        <v>0.3</v>
      </c>
      <c r="Q5" s="23" t="s">
        <v>2516</v>
      </c>
      <c r="R5" s="23">
        <v>2</v>
      </c>
      <c r="S5" s="23" t="s">
        <v>2510</v>
      </c>
      <c r="T5" s="23" t="s">
        <v>2511</v>
      </c>
      <c r="U5" s="23">
        <v>1</v>
      </c>
      <c r="V5" s="23">
        <v>0</v>
      </c>
      <c r="W5" s="23" t="s">
        <v>2517</v>
      </c>
    </row>
    <row r="6" spans="1:23" x14ac:dyDescent="0.35">
      <c r="A6" s="1" t="s">
        <v>2518</v>
      </c>
      <c r="B6" s="1">
        <v>8.7544846506972029E-2</v>
      </c>
      <c r="C6" s="1" t="s">
        <v>2896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23" t="s">
        <v>2502</v>
      </c>
      <c r="M6" s="23">
        <v>60</v>
      </c>
      <c r="N6" s="23" t="s">
        <v>2515</v>
      </c>
      <c r="O6" s="23">
        <v>20</v>
      </c>
      <c r="P6" s="23">
        <v>0</v>
      </c>
      <c r="Q6" s="23" t="s">
        <v>2631</v>
      </c>
      <c r="R6" s="23">
        <v>3</v>
      </c>
      <c r="S6" s="23" t="s">
        <v>2505</v>
      </c>
      <c r="T6" s="23" t="s">
        <v>2506</v>
      </c>
      <c r="U6" s="23">
        <v>1</v>
      </c>
      <c r="V6" s="23">
        <v>0</v>
      </c>
      <c r="W6" s="23" t="s">
        <v>2507</v>
      </c>
    </row>
    <row r="7" spans="1:23" x14ac:dyDescent="0.35">
      <c r="A7" s="1" t="s">
        <v>2519</v>
      </c>
      <c r="B7" s="1">
        <v>8.7544846506972029E-2</v>
      </c>
      <c r="C7" s="1" t="s">
        <v>2896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23" t="s">
        <v>2502</v>
      </c>
      <c r="M7" s="23">
        <v>70</v>
      </c>
      <c r="N7" s="23" t="s">
        <v>2503</v>
      </c>
      <c r="O7" s="23">
        <v>15</v>
      </c>
      <c r="P7" s="23">
        <v>0.05</v>
      </c>
      <c r="Q7" s="23" t="s">
        <v>2504</v>
      </c>
      <c r="R7" s="23">
        <v>2</v>
      </c>
      <c r="S7" s="23" t="s">
        <v>2520</v>
      </c>
      <c r="T7" s="23" t="s">
        <v>2506</v>
      </c>
      <c r="U7" s="23">
        <v>1</v>
      </c>
      <c r="V7" s="23">
        <v>0</v>
      </c>
      <c r="W7" s="23" t="s">
        <v>2512</v>
      </c>
    </row>
    <row r="8" spans="1:23" x14ac:dyDescent="0.35">
      <c r="A8" s="1" t="s">
        <v>2521</v>
      </c>
      <c r="B8" s="1">
        <v>0.20936668957260302</v>
      </c>
      <c r="C8" s="1" t="s">
        <v>2895</v>
      </c>
      <c r="D8" s="1">
        <v>0</v>
      </c>
      <c r="E8" s="1">
        <v>1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23" t="s">
        <v>2522</v>
      </c>
      <c r="M8" s="23">
        <v>62</v>
      </c>
      <c r="N8" s="23" t="s">
        <v>2503</v>
      </c>
      <c r="O8" s="23">
        <v>30</v>
      </c>
      <c r="P8" s="23">
        <v>0.15</v>
      </c>
      <c r="Q8" s="23" t="s">
        <v>2504</v>
      </c>
      <c r="R8" s="23">
        <v>2</v>
      </c>
      <c r="S8" s="23" t="s">
        <v>2520</v>
      </c>
      <c r="T8" s="23" t="s">
        <v>2506</v>
      </c>
      <c r="U8" s="23">
        <v>1</v>
      </c>
      <c r="V8" s="23">
        <v>0</v>
      </c>
      <c r="W8" s="23" t="s">
        <v>2507</v>
      </c>
    </row>
    <row r="9" spans="1:23" x14ac:dyDescent="0.35">
      <c r="A9" s="1" t="s">
        <v>2523</v>
      </c>
      <c r="B9" s="1">
        <v>0.43150721699140004</v>
      </c>
      <c r="C9" s="1" t="s">
        <v>2895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23" t="s">
        <v>2502</v>
      </c>
      <c r="M9" s="23">
        <v>44</v>
      </c>
      <c r="N9" s="23" t="s">
        <v>2503</v>
      </c>
      <c r="O9" s="23">
        <v>0</v>
      </c>
      <c r="P9" s="23">
        <v>0.2</v>
      </c>
      <c r="Q9" s="23" t="s">
        <v>2504</v>
      </c>
      <c r="R9" s="23">
        <v>1</v>
      </c>
      <c r="S9" s="23" t="s">
        <v>2505</v>
      </c>
      <c r="T9" s="23" t="s">
        <v>2506</v>
      </c>
      <c r="U9" s="23">
        <v>0</v>
      </c>
      <c r="V9" s="23">
        <v>0</v>
      </c>
      <c r="W9" s="23" t="s">
        <v>2512</v>
      </c>
    </row>
    <row r="10" spans="1:23" x14ac:dyDescent="0.35">
      <c r="A10" s="1" t="s">
        <v>2529</v>
      </c>
      <c r="B10" s="1">
        <v>0.43150721699140004</v>
      </c>
      <c r="C10" s="1" t="s">
        <v>2895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23" t="s">
        <v>2514</v>
      </c>
      <c r="M10" s="23">
        <v>70</v>
      </c>
      <c r="N10" s="23" t="s">
        <v>2515</v>
      </c>
      <c r="O10" s="23">
        <v>39</v>
      </c>
      <c r="P10" s="23">
        <v>0.1</v>
      </c>
      <c r="Q10" s="23" t="s">
        <v>2516</v>
      </c>
      <c r="R10" s="23">
        <v>2</v>
      </c>
      <c r="S10" s="23" t="s">
        <v>2520</v>
      </c>
      <c r="T10" s="23" t="s">
        <v>2506</v>
      </c>
      <c r="U10" s="23">
        <v>1</v>
      </c>
      <c r="V10" s="23">
        <v>0</v>
      </c>
      <c r="W10" s="23" t="s">
        <v>2517</v>
      </c>
    </row>
    <row r="11" spans="1:23" x14ac:dyDescent="0.35">
      <c r="A11" s="1" t="s">
        <v>2524</v>
      </c>
      <c r="B11" s="1">
        <v>0.431507217</v>
      </c>
      <c r="C11" s="1" t="s">
        <v>2895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23" t="s">
        <v>2522</v>
      </c>
      <c r="M11" s="23">
        <v>70</v>
      </c>
      <c r="N11" s="23" t="s">
        <v>2503</v>
      </c>
      <c r="O11" s="23">
        <v>19</v>
      </c>
      <c r="P11" s="23">
        <v>0.01</v>
      </c>
      <c r="Q11" s="23" t="s">
        <v>2504</v>
      </c>
      <c r="R11" s="23">
        <v>1</v>
      </c>
      <c r="S11" s="23" t="s">
        <v>2520</v>
      </c>
      <c r="T11" s="23" t="s">
        <v>2506</v>
      </c>
      <c r="U11" s="23">
        <v>0</v>
      </c>
      <c r="V11" s="23">
        <v>0</v>
      </c>
      <c r="W11" s="23" t="s">
        <v>2525</v>
      </c>
    </row>
    <row r="12" spans="1:23" x14ac:dyDescent="0.35">
      <c r="A12" s="1" t="s">
        <v>2526</v>
      </c>
      <c r="B12" s="1">
        <v>0.68797418685815692</v>
      </c>
      <c r="C12" s="1" t="s">
        <v>2895</v>
      </c>
      <c r="D12" s="1">
        <v>0</v>
      </c>
      <c r="E12" s="1">
        <v>1</v>
      </c>
      <c r="F12" s="1">
        <v>0</v>
      </c>
      <c r="G12" s="1">
        <v>1</v>
      </c>
      <c r="H12" s="1">
        <v>0</v>
      </c>
      <c r="I12" s="1">
        <v>1</v>
      </c>
      <c r="J12" s="1">
        <v>0</v>
      </c>
      <c r="K12" s="1">
        <v>1</v>
      </c>
      <c r="L12" s="23" t="s">
        <v>2502</v>
      </c>
      <c r="M12" s="23">
        <v>65</v>
      </c>
      <c r="N12" s="23" t="s">
        <v>2503</v>
      </c>
      <c r="O12" s="23">
        <v>4</v>
      </c>
      <c r="P12" s="23">
        <v>0</v>
      </c>
      <c r="Q12" s="23" t="s">
        <v>2504</v>
      </c>
      <c r="R12" s="23">
        <v>2</v>
      </c>
      <c r="S12" s="23" t="s">
        <v>2505</v>
      </c>
      <c r="T12" s="23" t="s">
        <v>2506</v>
      </c>
      <c r="U12" s="23">
        <v>1</v>
      </c>
      <c r="V12" s="23">
        <v>0</v>
      </c>
      <c r="W12" s="23" t="s">
        <v>2512</v>
      </c>
    </row>
    <row r="13" spans="1:23" x14ac:dyDescent="0.35">
      <c r="A13" s="1" t="s">
        <v>2527</v>
      </c>
      <c r="B13" s="1">
        <v>0.97665012285075103</v>
      </c>
      <c r="C13" s="1" t="s">
        <v>2895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  <c r="L13" s="23" t="s">
        <v>2522</v>
      </c>
      <c r="M13" s="23">
        <v>63</v>
      </c>
      <c r="N13" s="23" t="s">
        <v>2515</v>
      </c>
      <c r="O13" s="23">
        <v>20</v>
      </c>
      <c r="P13" s="23">
        <v>0</v>
      </c>
      <c r="Q13" s="23" t="s">
        <v>2504</v>
      </c>
      <c r="R13" s="23">
        <v>2</v>
      </c>
      <c r="S13" s="23" t="s">
        <v>2509</v>
      </c>
      <c r="T13" s="23" t="s">
        <v>2506</v>
      </c>
      <c r="U13" s="23">
        <v>1</v>
      </c>
      <c r="V13" s="23">
        <v>0</v>
      </c>
      <c r="W13" s="23" t="s">
        <v>2507</v>
      </c>
    </row>
    <row r="14" spans="1:23" s="23" customFormat="1" x14ac:dyDescent="0.35">
      <c r="A14" s="23" t="s">
        <v>2865</v>
      </c>
      <c r="C14" s="23" t="s">
        <v>2898</v>
      </c>
      <c r="L14" s="23" t="s">
        <v>2514</v>
      </c>
      <c r="M14" s="23">
        <v>59</v>
      </c>
      <c r="N14" s="23" t="s">
        <v>2503</v>
      </c>
      <c r="O14" s="23">
        <v>20</v>
      </c>
      <c r="P14" s="23">
        <v>0.6</v>
      </c>
      <c r="Q14" s="23" t="s">
        <v>2516</v>
      </c>
      <c r="R14" s="23">
        <v>2</v>
      </c>
      <c r="S14" s="23" t="s">
        <v>2520</v>
      </c>
      <c r="T14" s="23" t="s">
        <v>2506</v>
      </c>
      <c r="U14" s="23">
        <v>1</v>
      </c>
      <c r="V14" s="23">
        <v>0</v>
      </c>
      <c r="W14" s="23" t="s">
        <v>2517</v>
      </c>
    </row>
    <row r="15" spans="1:23" s="23" customFormat="1" x14ac:dyDescent="0.35">
      <c r="A15" s="23" t="s">
        <v>2866</v>
      </c>
      <c r="C15" s="23" t="s">
        <v>2898</v>
      </c>
      <c r="L15" s="23" t="s">
        <v>2514</v>
      </c>
      <c r="M15" s="23">
        <v>67</v>
      </c>
      <c r="N15" s="23" t="s">
        <v>2515</v>
      </c>
      <c r="O15" s="23">
        <v>100</v>
      </c>
      <c r="P15" s="23">
        <v>0.7</v>
      </c>
      <c r="Q15" s="23" t="s">
        <v>2516</v>
      </c>
      <c r="R15" s="23">
        <v>1</v>
      </c>
      <c r="S15" s="23" t="s">
        <v>2520</v>
      </c>
      <c r="T15" s="23" t="s">
        <v>2506</v>
      </c>
      <c r="U15" s="23">
        <v>0</v>
      </c>
      <c r="V15" s="23">
        <v>0</v>
      </c>
      <c r="W15" s="23" t="s">
        <v>2512</v>
      </c>
    </row>
    <row r="16" spans="1:23" s="23" customFormat="1" x14ac:dyDescent="0.35">
      <c r="A16" s="23" t="s">
        <v>2867</v>
      </c>
      <c r="C16" s="23" t="s">
        <v>2897</v>
      </c>
      <c r="L16" s="23" t="s">
        <v>2514</v>
      </c>
      <c r="M16" s="23">
        <v>51</v>
      </c>
      <c r="N16" s="23" t="s">
        <v>2503</v>
      </c>
      <c r="O16" s="23">
        <v>10</v>
      </c>
      <c r="P16" s="23">
        <v>0.6</v>
      </c>
      <c r="Q16" s="23" t="s">
        <v>2516</v>
      </c>
      <c r="R16" s="23">
        <v>1</v>
      </c>
      <c r="S16" s="23" t="s">
        <v>2520</v>
      </c>
      <c r="T16" s="23" t="s">
        <v>2506</v>
      </c>
      <c r="U16" s="23">
        <v>0</v>
      </c>
      <c r="V16" s="23">
        <v>0</v>
      </c>
      <c r="W16" s="23" t="s">
        <v>2517</v>
      </c>
    </row>
    <row r="17" spans="1:23" s="23" customFormat="1" x14ac:dyDescent="0.35">
      <c r="A17" s="23" t="s">
        <v>2868</v>
      </c>
      <c r="C17" s="23" t="s">
        <v>2897</v>
      </c>
      <c r="L17" s="23" t="s">
        <v>2514</v>
      </c>
      <c r="M17" s="23">
        <v>47</v>
      </c>
      <c r="N17" s="23" t="s">
        <v>2515</v>
      </c>
      <c r="O17" s="23">
        <v>120</v>
      </c>
      <c r="P17" s="23">
        <v>0.9</v>
      </c>
      <c r="Q17" s="23" t="s">
        <v>2516</v>
      </c>
      <c r="R17" s="23">
        <v>1</v>
      </c>
      <c r="S17" s="23" t="s">
        <v>2520</v>
      </c>
      <c r="T17" s="23" t="s">
        <v>2506</v>
      </c>
      <c r="U17" s="23">
        <v>0</v>
      </c>
      <c r="V17" s="23">
        <v>0</v>
      </c>
      <c r="W17" s="23" t="s">
        <v>2517</v>
      </c>
    </row>
    <row r="18" spans="1:23" s="23" customFormat="1" x14ac:dyDescent="0.35">
      <c r="A18" s="23" t="s">
        <v>2869</v>
      </c>
      <c r="C18" s="23" t="s">
        <v>2897</v>
      </c>
      <c r="L18" s="23" t="s">
        <v>2514</v>
      </c>
      <c r="M18" s="23">
        <v>55</v>
      </c>
      <c r="N18" s="23" t="s">
        <v>2503</v>
      </c>
      <c r="P18" s="23">
        <v>0.9</v>
      </c>
      <c r="Q18" s="23" t="s">
        <v>2516</v>
      </c>
      <c r="R18" s="23">
        <v>1</v>
      </c>
      <c r="S18" s="23" t="s">
        <v>2520</v>
      </c>
      <c r="T18" s="23" t="s">
        <v>2506</v>
      </c>
      <c r="U18" s="23">
        <v>0</v>
      </c>
      <c r="V18" s="23">
        <v>0</v>
      </c>
      <c r="W18" s="23" t="s">
        <v>2517</v>
      </c>
    </row>
    <row r="19" spans="1:23" s="23" customFormat="1" x14ac:dyDescent="0.35">
      <c r="A19" s="23" t="s">
        <v>2870</v>
      </c>
      <c r="C19" s="23" t="s">
        <v>2897</v>
      </c>
      <c r="L19" s="23" t="s">
        <v>2514</v>
      </c>
      <c r="M19" s="23">
        <v>70</v>
      </c>
      <c r="N19" s="23" t="s">
        <v>2503</v>
      </c>
      <c r="O19" s="23">
        <v>10</v>
      </c>
      <c r="P19" s="23">
        <v>0.9</v>
      </c>
      <c r="Q19" s="23" t="s">
        <v>2516</v>
      </c>
      <c r="R19" s="23">
        <v>1</v>
      </c>
      <c r="S19" s="23" t="s">
        <v>2520</v>
      </c>
      <c r="T19" s="23" t="s">
        <v>2506</v>
      </c>
      <c r="U19" s="23">
        <v>0</v>
      </c>
      <c r="V19" s="23">
        <v>0</v>
      </c>
      <c r="W19" s="23" t="s">
        <v>2517</v>
      </c>
    </row>
    <row r="20" spans="1:23" s="23" customFormat="1" x14ac:dyDescent="0.35">
      <c r="A20" s="23" t="s">
        <v>2871</v>
      </c>
      <c r="C20" s="23" t="s">
        <v>2897</v>
      </c>
      <c r="L20" s="23" t="s">
        <v>2514</v>
      </c>
      <c r="M20" s="23">
        <v>49</v>
      </c>
      <c r="N20" s="23" t="s">
        <v>2515</v>
      </c>
      <c r="O20" s="23">
        <v>20</v>
      </c>
      <c r="P20" s="23">
        <v>0.8</v>
      </c>
      <c r="Q20" s="23" t="s">
        <v>2516</v>
      </c>
      <c r="R20" s="23">
        <v>1</v>
      </c>
      <c r="S20" s="23" t="s">
        <v>2520</v>
      </c>
      <c r="T20" s="23" t="s">
        <v>2506</v>
      </c>
      <c r="U20" s="23">
        <v>0</v>
      </c>
      <c r="V20" s="23">
        <v>0</v>
      </c>
      <c r="W20" s="23" t="s">
        <v>2525</v>
      </c>
    </row>
    <row r="21" spans="1:23" s="23" customFormat="1" x14ac:dyDescent="0.35">
      <c r="A21" s="23" t="s">
        <v>2872</v>
      </c>
      <c r="C21" s="23" t="s">
        <v>2897</v>
      </c>
      <c r="L21" s="23" t="s">
        <v>2514</v>
      </c>
      <c r="M21" s="23">
        <v>55</v>
      </c>
      <c r="N21" s="23" t="s">
        <v>2503</v>
      </c>
      <c r="O21" s="23">
        <v>25</v>
      </c>
      <c r="P21" s="23">
        <v>0.6</v>
      </c>
      <c r="R21" s="23">
        <v>2</v>
      </c>
      <c r="S21" s="23" t="s">
        <v>2520</v>
      </c>
      <c r="T21" s="23" t="s">
        <v>2506</v>
      </c>
      <c r="U21" s="23">
        <v>1</v>
      </c>
      <c r="V21" s="23">
        <v>0</v>
      </c>
      <c r="W21" s="23" t="s">
        <v>2512</v>
      </c>
    </row>
    <row r="22" spans="1:23" s="23" customFormat="1" x14ac:dyDescent="0.35">
      <c r="A22" s="23" t="s">
        <v>2873</v>
      </c>
      <c r="C22" s="23" t="s">
        <v>2897</v>
      </c>
      <c r="L22" s="23" t="s">
        <v>2514</v>
      </c>
      <c r="M22" s="23">
        <v>51</v>
      </c>
      <c r="N22" s="23" t="s">
        <v>2503</v>
      </c>
      <c r="O22" s="23">
        <v>0</v>
      </c>
      <c r="P22" s="23">
        <v>0.5</v>
      </c>
      <c r="Q22" s="23" t="s">
        <v>2516</v>
      </c>
      <c r="R22" s="23">
        <v>3</v>
      </c>
      <c r="S22" s="23" t="s">
        <v>2889</v>
      </c>
      <c r="T22" s="23" t="s">
        <v>2511</v>
      </c>
      <c r="U22" s="23">
        <v>1</v>
      </c>
      <c r="V22" s="23">
        <v>0</v>
      </c>
      <c r="W22" s="23" t="s">
        <v>2507</v>
      </c>
    </row>
    <row r="23" spans="1:23" s="23" customFormat="1" x14ac:dyDescent="0.35">
      <c r="A23" s="23" t="s">
        <v>2874</v>
      </c>
      <c r="C23" s="23" t="s">
        <v>2897</v>
      </c>
      <c r="L23" s="23" t="s">
        <v>2502</v>
      </c>
      <c r="M23" s="23">
        <v>72</v>
      </c>
      <c r="N23" s="23" t="s">
        <v>2515</v>
      </c>
      <c r="O23" s="23">
        <v>4</v>
      </c>
      <c r="P23" s="23">
        <v>0.6</v>
      </c>
      <c r="Q23" s="23" t="s">
        <v>2504</v>
      </c>
      <c r="R23" s="23">
        <v>2</v>
      </c>
      <c r="S23" s="23" t="s">
        <v>2505</v>
      </c>
      <c r="T23" s="23" t="s">
        <v>2506</v>
      </c>
      <c r="U23" s="23">
        <v>1</v>
      </c>
      <c r="V23" s="23">
        <v>0</v>
      </c>
      <c r="W23" s="23" t="s">
        <v>2507</v>
      </c>
    </row>
    <row r="24" spans="1:23" s="23" customFormat="1" x14ac:dyDescent="0.35">
      <c r="A24" s="23" t="s">
        <v>2875</v>
      </c>
      <c r="C24" s="23" t="s">
        <v>2897</v>
      </c>
      <c r="L24" s="23" t="s">
        <v>2502</v>
      </c>
      <c r="M24" s="23">
        <v>62</v>
      </c>
      <c r="N24" s="23" t="s">
        <v>2503</v>
      </c>
      <c r="O24" s="23">
        <v>30</v>
      </c>
      <c r="P24" s="23">
        <v>0.5</v>
      </c>
      <c r="Q24" s="23" t="s">
        <v>2504</v>
      </c>
      <c r="R24" s="23">
        <v>2</v>
      </c>
      <c r="S24" s="23" t="s">
        <v>2520</v>
      </c>
      <c r="T24" s="23" t="s">
        <v>2506</v>
      </c>
      <c r="U24" s="23">
        <v>1</v>
      </c>
      <c r="V24" s="23">
        <v>0</v>
      </c>
      <c r="W24" s="23" t="s">
        <v>2512</v>
      </c>
    </row>
    <row r="25" spans="1:23" s="23" customFormat="1" x14ac:dyDescent="0.35">
      <c r="A25" s="23" t="s">
        <v>2876</v>
      </c>
      <c r="C25" s="23" t="s">
        <v>2897</v>
      </c>
      <c r="L25" s="23" t="s">
        <v>2502</v>
      </c>
      <c r="M25" s="23">
        <v>47</v>
      </c>
      <c r="N25" s="23" t="s">
        <v>2503</v>
      </c>
      <c r="O25" s="23">
        <v>15</v>
      </c>
      <c r="P25" s="23">
        <v>0.95</v>
      </c>
      <c r="Q25" s="23" t="s">
        <v>2504</v>
      </c>
      <c r="R25" s="23">
        <v>2</v>
      </c>
      <c r="S25" s="23" t="s">
        <v>2520</v>
      </c>
      <c r="T25" s="23" t="s">
        <v>2506</v>
      </c>
      <c r="U25" s="23">
        <v>1</v>
      </c>
      <c r="V25" s="23">
        <v>0</v>
      </c>
      <c r="W25" s="23" t="s">
        <v>2517</v>
      </c>
    </row>
    <row r="26" spans="1:23" s="23" customFormat="1" x14ac:dyDescent="0.35">
      <c r="A26" s="23" t="s">
        <v>2877</v>
      </c>
      <c r="C26" s="23" t="s">
        <v>2897</v>
      </c>
      <c r="L26" s="23" t="s">
        <v>2502</v>
      </c>
      <c r="M26" s="23">
        <v>52</v>
      </c>
      <c r="N26" s="23" t="s">
        <v>2503</v>
      </c>
      <c r="O26" s="23">
        <v>40</v>
      </c>
      <c r="P26" s="23">
        <v>0.8</v>
      </c>
      <c r="Q26" s="23" t="s">
        <v>2504</v>
      </c>
      <c r="R26" s="23">
        <v>1</v>
      </c>
      <c r="S26" s="23" t="s">
        <v>2520</v>
      </c>
      <c r="T26" s="23" t="s">
        <v>2506</v>
      </c>
      <c r="U26" s="23">
        <v>0</v>
      </c>
      <c r="V26" s="23">
        <v>0</v>
      </c>
      <c r="W26" s="23" t="s">
        <v>2517</v>
      </c>
    </row>
    <row r="27" spans="1:23" s="23" customFormat="1" x14ac:dyDescent="0.35">
      <c r="A27" s="23" t="s">
        <v>2878</v>
      </c>
      <c r="C27" s="23" t="s">
        <v>2897</v>
      </c>
      <c r="L27" s="23" t="s">
        <v>2502</v>
      </c>
      <c r="M27" s="23">
        <v>73</v>
      </c>
      <c r="N27" s="23" t="s">
        <v>2503</v>
      </c>
      <c r="O27" s="23">
        <v>30</v>
      </c>
      <c r="P27" s="23">
        <v>0.8</v>
      </c>
      <c r="Q27" s="23" t="s">
        <v>2504</v>
      </c>
      <c r="R27" s="23">
        <v>1</v>
      </c>
      <c r="S27" s="23" t="s">
        <v>2520</v>
      </c>
      <c r="T27" s="23" t="s">
        <v>2506</v>
      </c>
      <c r="U27" s="23">
        <v>0</v>
      </c>
      <c r="V27" s="23">
        <v>0</v>
      </c>
      <c r="W27" s="23" t="s">
        <v>2517</v>
      </c>
    </row>
    <row r="28" spans="1:23" s="23" customFormat="1" x14ac:dyDescent="0.35">
      <c r="A28" s="23" t="s">
        <v>2879</v>
      </c>
      <c r="C28" s="23" t="s">
        <v>2897</v>
      </c>
      <c r="L28" s="23" t="s">
        <v>2502</v>
      </c>
      <c r="M28" s="23">
        <v>74</v>
      </c>
      <c r="N28" s="23" t="s">
        <v>2515</v>
      </c>
      <c r="O28" s="23">
        <v>40</v>
      </c>
      <c r="P28" s="23">
        <v>0.8</v>
      </c>
      <c r="Q28" s="23" t="s">
        <v>2504</v>
      </c>
      <c r="R28" s="23">
        <v>3</v>
      </c>
      <c r="S28" s="23" t="s">
        <v>2520</v>
      </c>
      <c r="T28" s="23" t="s">
        <v>2506</v>
      </c>
      <c r="U28" s="23">
        <v>1</v>
      </c>
      <c r="V28" s="23">
        <v>0</v>
      </c>
      <c r="W28" s="23" t="s">
        <v>2507</v>
      </c>
    </row>
    <row r="29" spans="1:23" s="23" customFormat="1" x14ac:dyDescent="0.35">
      <c r="A29" s="23" t="s">
        <v>2880</v>
      </c>
      <c r="C29" s="23" t="s">
        <v>2897</v>
      </c>
      <c r="L29" s="23" t="s">
        <v>2502</v>
      </c>
      <c r="M29" s="23">
        <v>54</v>
      </c>
      <c r="N29" s="23" t="s">
        <v>2503</v>
      </c>
      <c r="P29" s="23">
        <v>0.6</v>
      </c>
      <c r="Q29" s="23" t="s">
        <v>2504</v>
      </c>
      <c r="R29" s="23">
        <v>1</v>
      </c>
      <c r="S29" s="23" t="s">
        <v>2520</v>
      </c>
      <c r="T29" s="23" t="s">
        <v>2506</v>
      </c>
      <c r="U29" s="23">
        <v>0</v>
      </c>
      <c r="V29" s="23">
        <v>0</v>
      </c>
      <c r="W29" s="23" t="s">
        <v>2507</v>
      </c>
    </row>
    <row r="30" spans="1:23" s="23" customFormat="1" x14ac:dyDescent="0.35">
      <c r="A30" s="23" t="s">
        <v>2881</v>
      </c>
      <c r="C30" s="23" t="s">
        <v>2897</v>
      </c>
      <c r="L30" s="23" t="s">
        <v>2522</v>
      </c>
      <c r="M30" s="23">
        <v>73</v>
      </c>
      <c r="N30" s="23" t="s">
        <v>2515</v>
      </c>
      <c r="O30" s="23">
        <v>26</v>
      </c>
      <c r="P30" s="23">
        <v>0.9</v>
      </c>
      <c r="Q30" s="23" t="s">
        <v>2504</v>
      </c>
      <c r="R30" s="23">
        <v>1</v>
      </c>
      <c r="S30" s="23" t="s">
        <v>2520</v>
      </c>
      <c r="T30" s="23" t="s">
        <v>2506</v>
      </c>
      <c r="U30" s="23">
        <v>0</v>
      </c>
      <c r="V30" s="23">
        <v>0</v>
      </c>
      <c r="W30" s="23" t="s">
        <v>2525</v>
      </c>
    </row>
    <row r="31" spans="1:23" s="23" customFormat="1" x14ac:dyDescent="0.35">
      <c r="A31" s="23" t="s">
        <v>2882</v>
      </c>
      <c r="C31" s="23" t="s">
        <v>2897</v>
      </c>
      <c r="L31" s="23" t="s">
        <v>2522</v>
      </c>
      <c r="M31" s="23">
        <v>75</v>
      </c>
      <c r="N31" s="23" t="s">
        <v>2503</v>
      </c>
      <c r="O31" s="23">
        <v>5</v>
      </c>
      <c r="P31" s="23">
        <v>0.9</v>
      </c>
      <c r="Q31" s="23" t="s">
        <v>2504</v>
      </c>
      <c r="R31" s="23">
        <v>1</v>
      </c>
      <c r="S31" s="23" t="s">
        <v>2520</v>
      </c>
      <c r="T31" s="23" t="s">
        <v>2506</v>
      </c>
      <c r="U31" s="23">
        <v>0</v>
      </c>
      <c r="V31" s="23">
        <v>0</v>
      </c>
      <c r="W31" s="23" t="s">
        <v>2512</v>
      </c>
    </row>
    <row r="32" spans="1:23" s="23" customFormat="1" x14ac:dyDescent="0.35">
      <c r="A32" s="23" t="s">
        <v>2883</v>
      </c>
      <c r="C32" s="23" t="s">
        <v>2897</v>
      </c>
      <c r="L32" s="23" t="s">
        <v>2522</v>
      </c>
      <c r="M32" s="23">
        <v>52</v>
      </c>
      <c r="N32" s="23" t="s">
        <v>2503</v>
      </c>
      <c r="O32" s="23">
        <v>20</v>
      </c>
      <c r="P32" s="23">
        <v>0.8</v>
      </c>
      <c r="Q32" s="23" t="s">
        <v>2504</v>
      </c>
      <c r="R32" s="23">
        <v>1</v>
      </c>
      <c r="S32" s="23" t="s">
        <v>2520</v>
      </c>
      <c r="T32" s="23" t="s">
        <v>2506</v>
      </c>
      <c r="U32" s="23">
        <v>0</v>
      </c>
      <c r="V32" s="23">
        <v>0</v>
      </c>
      <c r="W32" s="23" t="s">
        <v>2512</v>
      </c>
    </row>
    <row r="33" spans="1:23" s="23" customFormat="1" x14ac:dyDescent="0.35">
      <c r="A33" s="23" t="s">
        <v>2884</v>
      </c>
      <c r="C33" s="23" t="s">
        <v>2897</v>
      </c>
      <c r="L33" s="23" t="s">
        <v>2522</v>
      </c>
      <c r="M33" s="23">
        <v>64</v>
      </c>
      <c r="N33" s="23" t="s">
        <v>2503</v>
      </c>
      <c r="O33" s="23">
        <v>35</v>
      </c>
      <c r="P33" s="23">
        <v>0.9</v>
      </c>
      <c r="Q33" s="23" t="s">
        <v>2504</v>
      </c>
      <c r="R33" s="23">
        <v>1</v>
      </c>
      <c r="S33" s="23" t="s">
        <v>2520</v>
      </c>
      <c r="T33" s="23" t="s">
        <v>2506</v>
      </c>
      <c r="U33" s="23">
        <v>0</v>
      </c>
      <c r="V33" s="23">
        <v>0</v>
      </c>
      <c r="W33" s="23" t="s">
        <v>2517</v>
      </c>
    </row>
    <row r="34" spans="1:23" s="23" customFormat="1" x14ac:dyDescent="0.35">
      <c r="A34" s="23" t="s">
        <v>2885</v>
      </c>
      <c r="C34" s="23" t="s">
        <v>2897</v>
      </c>
      <c r="L34" s="23" t="s">
        <v>2522</v>
      </c>
      <c r="M34" s="23">
        <v>68</v>
      </c>
      <c r="N34" s="23" t="s">
        <v>2503</v>
      </c>
      <c r="O34" s="23">
        <v>60</v>
      </c>
      <c r="P34" s="23">
        <v>0.9</v>
      </c>
      <c r="Q34" s="23" t="s">
        <v>2504</v>
      </c>
      <c r="R34" s="23">
        <v>1</v>
      </c>
      <c r="S34" s="23" t="s">
        <v>2520</v>
      </c>
      <c r="T34" s="23" t="s">
        <v>2506</v>
      </c>
      <c r="U34" s="23">
        <v>0</v>
      </c>
      <c r="V34" s="23">
        <v>0</v>
      </c>
      <c r="W34" s="23" t="s">
        <v>2507</v>
      </c>
    </row>
    <row r="35" spans="1:23" s="23" customFormat="1" x14ac:dyDescent="0.35">
      <c r="A35" s="23" t="s">
        <v>2886</v>
      </c>
      <c r="C35" s="23" t="s">
        <v>2897</v>
      </c>
      <c r="L35" s="23" t="s">
        <v>2890</v>
      </c>
      <c r="M35" s="23">
        <v>73</v>
      </c>
      <c r="N35" s="23" t="s">
        <v>2515</v>
      </c>
      <c r="O35" s="23">
        <v>0</v>
      </c>
      <c r="P35" s="23">
        <v>0.95</v>
      </c>
      <c r="Q35" s="23" t="s">
        <v>2504</v>
      </c>
      <c r="R35" s="23">
        <v>2</v>
      </c>
      <c r="S35" s="23" t="s">
        <v>2520</v>
      </c>
      <c r="T35" s="23" t="s">
        <v>2506</v>
      </c>
      <c r="U35" s="23">
        <v>1</v>
      </c>
      <c r="V35" s="23">
        <v>0</v>
      </c>
      <c r="W35" s="23" t="s">
        <v>2517</v>
      </c>
    </row>
    <row r="36" spans="1:23" s="23" customFormat="1" x14ac:dyDescent="0.35">
      <c r="A36" s="23" t="s">
        <v>2887</v>
      </c>
      <c r="C36" s="23" t="s">
        <v>2897</v>
      </c>
      <c r="L36" s="23" t="s">
        <v>2890</v>
      </c>
      <c r="M36" s="23">
        <v>71</v>
      </c>
      <c r="N36" s="23" t="s">
        <v>2515</v>
      </c>
      <c r="O36" s="23">
        <v>41</v>
      </c>
      <c r="P36" s="23">
        <v>0.8</v>
      </c>
      <c r="Q36" s="23" t="s">
        <v>2891</v>
      </c>
      <c r="R36" s="23">
        <v>1</v>
      </c>
      <c r="S36" s="23" t="s">
        <v>2510</v>
      </c>
      <c r="T36" s="23" t="s">
        <v>2511</v>
      </c>
      <c r="U36" s="23">
        <v>0</v>
      </c>
      <c r="V36" s="23">
        <v>0</v>
      </c>
      <c r="W36" s="23" t="s">
        <v>2512</v>
      </c>
    </row>
    <row r="37" spans="1:23" s="23" customFormat="1" x14ac:dyDescent="0.35">
      <c r="A37" s="23" t="s">
        <v>2888</v>
      </c>
      <c r="C37" s="23" t="s">
        <v>2897</v>
      </c>
      <c r="L37" s="23" t="s">
        <v>2890</v>
      </c>
      <c r="M37" s="23">
        <v>74</v>
      </c>
      <c r="N37" s="23" t="s">
        <v>2503</v>
      </c>
      <c r="O37" s="23">
        <v>40</v>
      </c>
      <c r="P37" s="23">
        <v>0.82</v>
      </c>
      <c r="Q37" s="23" t="s">
        <v>2891</v>
      </c>
      <c r="R37" s="23">
        <v>2</v>
      </c>
      <c r="S37" s="23" t="s">
        <v>2892</v>
      </c>
      <c r="T37" s="23" t="s">
        <v>2893</v>
      </c>
      <c r="U37" s="23">
        <v>1</v>
      </c>
      <c r="V37" s="23">
        <v>0</v>
      </c>
      <c r="W37" s="23" t="s">
        <v>2512</v>
      </c>
    </row>
    <row r="40" spans="1:23" x14ac:dyDescent="0.35">
      <c r="P40" s="23"/>
    </row>
    <row r="41" spans="1:23" x14ac:dyDescent="0.35">
      <c r="P41" s="23"/>
    </row>
    <row r="42" spans="1:23" x14ac:dyDescent="0.35">
      <c r="P42" s="23"/>
    </row>
    <row r="43" spans="1:23" x14ac:dyDescent="0.35">
      <c r="P43" s="23"/>
    </row>
    <row r="44" spans="1:23" x14ac:dyDescent="0.35">
      <c r="P44" s="23"/>
    </row>
    <row r="45" spans="1:23" x14ac:dyDescent="0.35">
      <c r="P45" s="23"/>
    </row>
    <row r="46" spans="1:23" x14ac:dyDescent="0.35">
      <c r="P46" s="23"/>
    </row>
    <row r="47" spans="1:23" x14ac:dyDescent="0.35">
      <c r="P47" s="23"/>
    </row>
    <row r="48" spans="1:23" x14ac:dyDescent="0.35">
      <c r="P48" s="23"/>
    </row>
    <row r="49" spans="16:16" x14ac:dyDescent="0.35">
      <c r="P49" s="23"/>
    </row>
    <row r="50" spans="16:16" x14ac:dyDescent="0.35">
      <c r="P50" s="23"/>
    </row>
    <row r="51" spans="16:16" x14ac:dyDescent="0.35">
      <c r="P51" s="23"/>
    </row>
    <row r="52" spans="16:16" x14ac:dyDescent="0.35">
      <c r="P52" s="23"/>
    </row>
    <row r="53" spans="16:16" x14ac:dyDescent="0.35">
      <c r="P53" s="23"/>
    </row>
    <row r="54" spans="16:16" x14ac:dyDescent="0.35">
      <c r="P54" s="23"/>
    </row>
    <row r="55" spans="16:16" x14ac:dyDescent="0.35">
      <c r="P55" s="23"/>
    </row>
    <row r="56" spans="16:16" x14ac:dyDescent="0.35">
      <c r="P56" s="23"/>
    </row>
    <row r="57" spans="16:16" x14ac:dyDescent="0.35">
      <c r="P57" s="23"/>
    </row>
    <row r="58" spans="16:16" x14ac:dyDescent="0.35">
      <c r="P58" s="23"/>
    </row>
    <row r="59" spans="16:16" x14ac:dyDescent="0.35">
      <c r="P59" s="23"/>
    </row>
    <row r="60" spans="16:16" x14ac:dyDescent="0.35">
      <c r="P60" s="23"/>
    </row>
    <row r="61" spans="16:16" x14ac:dyDescent="0.35">
      <c r="P61" s="23"/>
    </row>
    <row r="62" spans="16:16" x14ac:dyDescent="0.35">
      <c r="P62" s="23"/>
    </row>
    <row r="63" spans="16:16" x14ac:dyDescent="0.35">
      <c r="P63" s="23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37B41-548C-408D-916C-95AC03A35D8D}">
  <dimension ref="A1:K29"/>
  <sheetViews>
    <sheetView workbookViewId="0">
      <selection activeCell="D6" sqref="D6"/>
    </sheetView>
  </sheetViews>
  <sheetFormatPr defaultRowHeight="13.9" x14ac:dyDescent="0.4"/>
  <cols>
    <col min="1" max="1" width="25.796875" customWidth="1"/>
    <col min="2" max="2" width="11.265625" customWidth="1"/>
    <col min="3" max="5" width="15.06640625" customWidth="1"/>
    <col min="7" max="8" width="15.06640625" customWidth="1"/>
  </cols>
  <sheetData>
    <row r="1" spans="1:9" x14ac:dyDescent="0.4">
      <c r="A1" s="8" t="s">
        <v>2849</v>
      </c>
      <c r="B1" s="2"/>
      <c r="C1" s="2"/>
      <c r="D1" s="2"/>
      <c r="E1" s="2"/>
      <c r="G1" s="28"/>
    </row>
    <row r="2" spans="1:9" x14ac:dyDescent="0.4">
      <c r="A2" s="16"/>
      <c r="B2" s="16"/>
      <c r="C2" s="40" t="s">
        <v>2822</v>
      </c>
      <c r="D2" s="40"/>
      <c r="E2" s="40"/>
      <c r="F2" s="16"/>
      <c r="G2" s="40" t="s">
        <v>2823</v>
      </c>
      <c r="H2" s="40"/>
      <c r="I2" s="16"/>
    </row>
    <row r="3" spans="1:9" x14ac:dyDescent="0.4">
      <c r="A3" s="17"/>
      <c r="B3" s="27" t="s">
        <v>2689</v>
      </c>
      <c r="C3" s="27" t="s">
        <v>2707</v>
      </c>
      <c r="D3" s="27" t="s">
        <v>2708</v>
      </c>
      <c r="E3" s="27" t="s">
        <v>2813</v>
      </c>
      <c r="F3" s="27" t="s">
        <v>100</v>
      </c>
      <c r="G3" s="27" t="s">
        <v>2707</v>
      </c>
      <c r="H3" s="27" t="s">
        <v>2708</v>
      </c>
      <c r="I3" s="27" t="s">
        <v>100</v>
      </c>
    </row>
    <row r="4" spans="1:9" x14ac:dyDescent="0.4">
      <c r="A4" s="27" t="s">
        <v>2531</v>
      </c>
      <c r="B4" s="17"/>
      <c r="C4" s="17"/>
      <c r="D4" s="17"/>
      <c r="E4" s="16"/>
      <c r="F4" s="29">
        <v>0.09</v>
      </c>
      <c r="G4" s="26"/>
      <c r="H4" s="26"/>
      <c r="I4" s="26">
        <v>0.19</v>
      </c>
    </row>
    <row r="5" spans="1:9" x14ac:dyDescent="0.4">
      <c r="A5" s="27"/>
      <c r="B5" s="17" t="s">
        <v>2668</v>
      </c>
      <c r="C5" s="26" t="s">
        <v>2690</v>
      </c>
      <c r="D5" s="26" t="s">
        <v>2691</v>
      </c>
      <c r="E5" s="26" t="s">
        <v>2814</v>
      </c>
      <c r="F5" s="17"/>
      <c r="G5" s="26" t="s">
        <v>2824</v>
      </c>
      <c r="H5" s="26" t="s">
        <v>2825</v>
      </c>
      <c r="I5" s="26"/>
    </row>
    <row r="6" spans="1:9" x14ac:dyDescent="0.4">
      <c r="A6" s="27"/>
      <c r="B6" s="17" t="s">
        <v>2669</v>
      </c>
      <c r="C6" s="26" t="s">
        <v>2692</v>
      </c>
      <c r="D6" s="26" t="s">
        <v>2693</v>
      </c>
      <c r="E6" s="26" t="s">
        <v>2815</v>
      </c>
      <c r="F6" s="17"/>
      <c r="G6" s="26" t="s">
        <v>2826</v>
      </c>
      <c r="H6" s="26" t="s">
        <v>2827</v>
      </c>
      <c r="I6" s="26"/>
    </row>
    <row r="7" spans="1:9" x14ac:dyDescent="0.4">
      <c r="A7" s="27" t="s">
        <v>2532</v>
      </c>
      <c r="B7" s="17"/>
      <c r="C7" s="17"/>
      <c r="D7" s="17"/>
      <c r="E7" s="17"/>
      <c r="F7" s="17">
        <v>0.16</v>
      </c>
      <c r="G7" s="26"/>
      <c r="H7" s="26"/>
      <c r="I7" s="26">
        <v>1</v>
      </c>
    </row>
    <row r="8" spans="1:9" x14ac:dyDescent="0.4">
      <c r="A8" s="27"/>
      <c r="B8" s="17" t="s">
        <v>2670</v>
      </c>
      <c r="C8" s="26" t="s">
        <v>2694</v>
      </c>
      <c r="D8" s="26" t="s">
        <v>2695</v>
      </c>
      <c r="E8" s="26" t="s">
        <v>2816</v>
      </c>
      <c r="F8" s="17"/>
      <c r="G8" s="26" t="s">
        <v>2828</v>
      </c>
      <c r="H8" s="26" t="s">
        <v>2829</v>
      </c>
      <c r="I8" s="26"/>
    </row>
    <row r="9" spans="1:9" x14ac:dyDescent="0.4">
      <c r="A9" s="27"/>
      <c r="B9" s="17" t="s">
        <v>2671</v>
      </c>
      <c r="C9" s="26" t="s">
        <v>2696</v>
      </c>
      <c r="D9" s="26" t="s">
        <v>2697</v>
      </c>
      <c r="E9" s="26" t="s">
        <v>2817</v>
      </c>
      <c r="F9" s="17"/>
      <c r="G9" s="26" t="s">
        <v>2830</v>
      </c>
      <c r="H9" s="26" t="s">
        <v>2831</v>
      </c>
      <c r="I9" s="26"/>
    </row>
    <row r="10" spans="1:9" x14ac:dyDescent="0.4">
      <c r="A10" s="27" t="s">
        <v>2682</v>
      </c>
      <c r="B10" s="17"/>
      <c r="C10" s="17"/>
      <c r="D10" s="17"/>
      <c r="E10" s="17"/>
      <c r="F10" s="17">
        <v>0.16</v>
      </c>
      <c r="G10" s="26"/>
      <c r="H10" s="26"/>
      <c r="I10" s="26">
        <v>9.8000000000000004E-2</v>
      </c>
    </row>
    <row r="11" spans="1:9" x14ac:dyDescent="0.4">
      <c r="A11" s="27"/>
      <c r="B11" s="17" t="s">
        <v>2680</v>
      </c>
      <c r="C11" s="26" t="s">
        <v>2748</v>
      </c>
      <c r="D11" s="26" t="s">
        <v>2698</v>
      </c>
      <c r="E11" s="26" t="s">
        <v>2818</v>
      </c>
      <c r="F11" s="17"/>
      <c r="G11" s="26" t="s">
        <v>2834</v>
      </c>
      <c r="H11" s="26" t="s">
        <v>2835</v>
      </c>
      <c r="I11" s="26"/>
    </row>
    <row r="12" spans="1:9" x14ac:dyDescent="0.4">
      <c r="A12" s="27"/>
      <c r="B12" s="17" t="s">
        <v>2681</v>
      </c>
      <c r="C12" s="26" t="s">
        <v>2749</v>
      </c>
      <c r="D12" s="26" t="s">
        <v>2699</v>
      </c>
      <c r="E12" s="26" t="s">
        <v>2819</v>
      </c>
      <c r="F12" s="17"/>
      <c r="G12" s="26" t="s">
        <v>2836</v>
      </c>
      <c r="H12" s="26" t="s">
        <v>2837</v>
      </c>
      <c r="I12" s="26"/>
    </row>
    <row r="13" spans="1:9" x14ac:dyDescent="0.4">
      <c r="A13" s="27" t="s">
        <v>2706</v>
      </c>
      <c r="B13" s="17"/>
      <c r="C13" s="17"/>
      <c r="D13" s="17"/>
      <c r="E13" s="17"/>
      <c r="F13" s="17">
        <v>0.24</v>
      </c>
      <c r="G13" s="26"/>
      <c r="H13" s="26"/>
      <c r="I13" s="26" t="s">
        <v>2631</v>
      </c>
    </row>
    <row r="14" spans="1:9" x14ac:dyDescent="0.4">
      <c r="A14" s="27"/>
      <c r="B14" s="17" t="s">
        <v>2704</v>
      </c>
      <c r="C14" s="26" t="s">
        <v>2700</v>
      </c>
      <c r="D14" s="26" t="s">
        <v>2701</v>
      </c>
      <c r="E14" s="26" t="s">
        <v>2820</v>
      </c>
      <c r="F14" s="17"/>
      <c r="G14" s="26" t="s">
        <v>2832</v>
      </c>
      <c r="H14" s="26" t="s">
        <v>2631</v>
      </c>
      <c r="I14" s="26"/>
    </row>
    <row r="15" spans="1:9" x14ac:dyDescent="0.4">
      <c r="A15" s="27"/>
      <c r="B15" s="17" t="s">
        <v>2705</v>
      </c>
      <c r="C15" s="26" t="s">
        <v>2702</v>
      </c>
      <c r="D15" s="26" t="s">
        <v>2703</v>
      </c>
      <c r="E15" s="26" t="s">
        <v>2821</v>
      </c>
      <c r="F15" s="17"/>
      <c r="G15" s="26" t="s">
        <v>2833</v>
      </c>
      <c r="H15" s="26" t="s">
        <v>2631</v>
      </c>
      <c r="I15" s="26"/>
    </row>
    <row r="16" spans="1:9" x14ac:dyDescent="0.4">
      <c r="A16" s="20"/>
      <c r="B16" s="15"/>
      <c r="C16" s="16"/>
      <c r="D16" s="16"/>
    </row>
    <row r="17" spans="1:11" x14ac:dyDescent="0.4">
      <c r="A17" s="12"/>
      <c r="B17" s="16"/>
      <c r="C17" s="16"/>
      <c r="D17" s="16"/>
    </row>
    <row r="18" spans="1:11" x14ac:dyDescent="0.4">
      <c r="A18" s="12"/>
    </row>
    <row r="19" spans="1:11" x14ac:dyDescent="0.4">
      <c r="A19" s="12"/>
      <c r="B19" s="16"/>
      <c r="C19" s="16"/>
      <c r="D19" s="16"/>
    </row>
    <row r="20" spans="1:11" x14ac:dyDescent="0.4">
      <c r="A20" s="12"/>
      <c r="C20" s="16"/>
      <c r="D20" s="16"/>
    </row>
    <row r="21" spans="1:11" x14ac:dyDescent="0.4">
      <c r="A21" s="12"/>
    </row>
    <row r="22" spans="1:11" x14ac:dyDescent="0.4">
      <c r="B22" s="16"/>
      <c r="C22" s="16"/>
      <c r="D22" s="16"/>
    </row>
    <row r="23" spans="1:11" x14ac:dyDescent="0.4">
      <c r="B23" s="16"/>
      <c r="C23" s="16"/>
      <c r="D23" s="16"/>
    </row>
    <row r="24" spans="1:11" x14ac:dyDescent="0.4">
      <c r="B24" s="16"/>
      <c r="C24" s="16"/>
      <c r="D24" s="16"/>
    </row>
    <row r="27" spans="1:11" x14ac:dyDescent="0.4">
      <c r="C27" s="21"/>
      <c r="D27" s="21"/>
    </row>
    <row r="28" spans="1:11" x14ac:dyDescent="0.4">
      <c r="C28" s="21"/>
      <c r="D28" s="21"/>
      <c r="J28" s="30"/>
      <c r="K28" s="30"/>
    </row>
    <row r="29" spans="1:11" x14ac:dyDescent="0.4">
      <c r="J29" s="30"/>
      <c r="K29" s="30"/>
    </row>
  </sheetData>
  <mergeCells count="2">
    <mergeCell ref="C2:E2"/>
    <mergeCell ref="G2:H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732E-2368-416E-BE40-D108599A8A86}">
  <dimension ref="A1:N40"/>
  <sheetViews>
    <sheetView workbookViewId="0">
      <selection activeCell="O1" sqref="O1:P1048576"/>
    </sheetView>
  </sheetViews>
  <sheetFormatPr defaultRowHeight="13.9" x14ac:dyDescent="0.4"/>
  <cols>
    <col min="1" max="1" width="10.19921875" customWidth="1"/>
    <col min="2" max="2" width="10.59765625" customWidth="1"/>
    <col min="10" max="10" width="11.796875" customWidth="1"/>
  </cols>
  <sheetData>
    <row r="1" spans="1:14" x14ac:dyDescent="0.4">
      <c r="A1" s="8" t="s">
        <v>2838</v>
      </c>
    </row>
    <row r="2" spans="1:14" x14ac:dyDescent="0.4">
      <c r="A2" s="1" t="s">
        <v>2541</v>
      </c>
      <c r="B2" s="1" t="s">
        <v>2580</v>
      </c>
      <c r="C2" s="1" t="s">
        <v>2571</v>
      </c>
      <c r="D2" s="1" t="s">
        <v>2572</v>
      </c>
      <c r="E2" s="1" t="s">
        <v>2573</v>
      </c>
      <c r="F2" s="1" t="s">
        <v>2576</v>
      </c>
      <c r="G2" s="1" t="s">
        <v>2574</v>
      </c>
      <c r="H2" s="1" t="s">
        <v>2572</v>
      </c>
      <c r="I2" s="1" t="s">
        <v>2573</v>
      </c>
      <c r="J2" s="1" t="s">
        <v>2577</v>
      </c>
      <c r="K2" s="1" t="s">
        <v>2575</v>
      </c>
      <c r="L2" s="1" t="s">
        <v>2572</v>
      </c>
      <c r="M2" s="1" t="s">
        <v>2573</v>
      </c>
      <c r="N2" s="1" t="s">
        <v>2578</v>
      </c>
    </row>
    <row r="3" spans="1:14" x14ac:dyDescent="0.4">
      <c r="A3" s="6" t="s">
        <v>36</v>
      </c>
      <c r="B3" s="6">
        <v>9.6551724000000005E-2</v>
      </c>
      <c r="C3" s="6">
        <v>4.9384719629999996</v>
      </c>
      <c r="D3" s="6">
        <v>1.940307961</v>
      </c>
      <c r="E3" s="6">
        <v>12.569399199999999</v>
      </c>
      <c r="F3" s="6">
        <v>8.0633400000000002E-4</v>
      </c>
      <c r="G3" s="6">
        <v>0.67899878400000002</v>
      </c>
      <c r="H3" s="6">
        <v>0.50951966299999996</v>
      </c>
      <c r="I3" s="6">
        <v>0.90485094600000004</v>
      </c>
      <c r="J3" s="6">
        <v>8.2316549999999992E-3</v>
      </c>
      <c r="K3" s="6">
        <v>0.26925699800000003</v>
      </c>
      <c r="L3" s="6">
        <v>9.2881606000000005E-2</v>
      </c>
      <c r="M3" s="6">
        <v>0.78055638800000005</v>
      </c>
      <c r="N3" s="6">
        <v>1.5683962999999999E-2</v>
      </c>
    </row>
    <row r="4" spans="1:14" x14ac:dyDescent="0.4">
      <c r="A4" s="4" t="s">
        <v>2542</v>
      </c>
      <c r="B4" s="1">
        <v>2.0689655000000001E-2</v>
      </c>
      <c r="C4" s="1">
        <v>5.2067164779999997</v>
      </c>
      <c r="D4" s="1">
        <v>1.2531831309999999</v>
      </c>
      <c r="E4" s="1">
        <v>21.63282908</v>
      </c>
      <c r="F4" s="1">
        <v>2.3174999000000002E-2</v>
      </c>
      <c r="G4" s="1">
        <v>0.69150355100000005</v>
      </c>
      <c r="H4" s="1">
        <v>0.52370646899999995</v>
      </c>
      <c r="I4" s="1">
        <v>0.91306330899999999</v>
      </c>
      <c r="J4" s="1">
        <v>9.2863530000000007E-3</v>
      </c>
      <c r="K4" s="1">
        <v>8.7677229999999995E-2</v>
      </c>
      <c r="L4" s="1">
        <v>1.1897122E-2</v>
      </c>
      <c r="M4" s="1">
        <v>0.64614761099999996</v>
      </c>
      <c r="N4" s="1">
        <v>1.6916694999999999E-2</v>
      </c>
    </row>
    <row r="5" spans="1:14" x14ac:dyDescent="0.4">
      <c r="A5" s="4" t="s">
        <v>2543</v>
      </c>
      <c r="B5" s="1">
        <v>3.1034483000000002E-2</v>
      </c>
      <c r="C5" s="1">
        <v>3.7628121939999999</v>
      </c>
      <c r="D5" s="1">
        <v>1.162631017</v>
      </c>
      <c r="E5" s="1">
        <v>12.178202199999999</v>
      </c>
      <c r="F5" s="1">
        <v>2.7006299000000001E-2</v>
      </c>
      <c r="G5" s="1">
        <v>0.69386498399999996</v>
      </c>
      <c r="H5" s="1">
        <v>0.52471995100000002</v>
      </c>
      <c r="I5" s="1">
        <v>0.91753442200000002</v>
      </c>
      <c r="J5" s="1">
        <v>1.0357033E-2</v>
      </c>
      <c r="K5" s="1">
        <v>0.164557804</v>
      </c>
      <c r="L5" s="1">
        <v>3.1905245999999998E-2</v>
      </c>
      <c r="M5" s="1">
        <v>0.84874039599999995</v>
      </c>
      <c r="N5" s="1">
        <v>3.1091166E-2</v>
      </c>
    </row>
    <row r="6" spans="1:14" x14ac:dyDescent="0.4">
      <c r="A6" s="7" t="s">
        <v>34</v>
      </c>
      <c r="B6" s="6">
        <v>0.468965517</v>
      </c>
      <c r="C6" s="6">
        <v>0.55466020800000004</v>
      </c>
      <c r="D6" s="6">
        <v>0.35294134799999999</v>
      </c>
      <c r="E6" s="6">
        <v>0.87166875600000004</v>
      </c>
      <c r="F6" s="6">
        <v>1.0604986E-2</v>
      </c>
      <c r="G6" s="6">
        <v>0.52724827200000002</v>
      </c>
      <c r="H6" s="6">
        <v>0.36710355900000002</v>
      </c>
      <c r="I6" s="6">
        <v>0.75725427700000003</v>
      </c>
      <c r="J6" s="6">
        <v>5.29602E-4</v>
      </c>
      <c r="K6" s="6">
        <v>1.713418358</v>
      </c>
      <c r="L6" s="6">
        <v>0.976854114</v>
      </c>
      <c r="M6" s="6">
        <v>3.0053642869999999</v>
      </c>
      <c r="N6" s="6">
        <v>6.0342735000000002E-2</v>
      </c>
    </row>
    <row r="7" spans="1:14" x14ac:dyDescent="0.4">
      <c r="A7" s="7" t="s">
        <v>2544</v>
      </c>
      <c r="B7" s="6">
        <v>6.5517241000000004E-2</v>
      </c>
      <c r="C7" s="6">
        <v>7.5054683410000003</v>
      </c>
      <c r="D7" s="6">
        <v>1.796314081</v>
      </c>
      <c r="E7" s="6">
        <v>31.359802609999999</v>
      </c>
      <c r="F7" s="6">
        <v>5.7301499999999998E-3</v>
      </c>
      <c r="G7" s="6">
        <v>0.65200924199999999</v>
      </c>
      <c r="H7" s="6">
        <v>0.49152021499999998</v>
      </c>
      <c r="I7" s="6">
        <v>0.86490044300000002</v>
      </c>
      <c r="J7" s="6">
        <v>3.0097320000000002E-3</v>
      </c>
      <c r="K7" s="6">
        <v>0.23672126800000001</v>
      </c>
      <c r="L7" s="6">
        <v>5.1037648999999997E-2</v>
      </c>
      <c r="M7" s="6">
        <v>1.097953371</v>
      </c>
      <c r="N7" s="6">
        <v>6.5681340000000005E-2</v>
      </c>
    </row>
    <row r="8" spans="1:14" x14ac:dyDescent="0.4">
      <c r="A8" s="7" t="s">
        <v>37</v>
      </c>
      <c r="B8" s="6">
        <v>6.2068966000000003E-2</v>
      </c>
      <c r="C8" s="6">
        <v>0.29960066099999999</v>
      </c>
      <c r="D8" s="6">
        <v>7.3344540999999999E-2</v>
      </c>
      <c r="E8" s="6">
        <v>1.2238205440000001</v>
      </c>
      <c r="F8" s="6">
        <v>9.3217577999999995E-2</v>
      </c>
      <c r="G8" s="6">
        <v>0.62887876300000001</v>
      </c>
      <c r="H8" s="6">
        <v>0.474237511</v>
      </c>
      <c r="I8" s="6">
        <v>0.83394604800000005</v>
      </c>
      <c r="J8" s="6">
        <v>1.2774310000000001E-3</v>
      </c>
      <c r="K8" s="6">
        <v>3.4442377799999999</v>
      </c>
      <c r="L8" s="6">
        <v>0.74789394200000003</v>
      </c>
      <c r="M8" s="6">
        <v>15.86157236</v>
      </c>
      <c r="N8" s="6">
        <v>0.112478331</v>
      </c>
    </row>
    <row r="9" spans="1:14" x14ac:dyDescent="0.4">
      <c r="A9" s="6" t="s">
        <v>2586</v>
      </c>
      <c r="B9" s="6">
        <v>8.6206897000000005E-2</v>
      </c>
      <c r="C9" s="6">
        <v>0.551635667</v>
      </c>
      <c r="D9" s="6">
        <v>0.20173729100000001</v>
      </c>
      <c r="E9" s="6">
        <v>1.5084068349999999</v>
      </c>
      <c r="F9" s="6">
        <v>0.24643356799999999</v>
      </c>
      <c r="G9" s="6">
        <v>0.62962048400000004</v>
      </c>
      <c r="H9" s="6">
        <v>0.47336020899999998</v>
      </c>
      <c r="I9" s="6">
        <v>0.83746361800000002</v>
      </c>
      <c r="J9" s="6">
        <v>1.479441E-3</v>
      </c>
      <c r="K9" s="6">
        <v>2.2094751800000001</v>
      </c>
      <c r="L9" s="6">
        <v>0.70109702500000004</v>
      </c>
      <c r="M9" s="6">
        <v>6.9630598800000003</v>
      </c>
      <c r="N9" s="6">
        <v>0.17585775400000001</v>
      </c>
    </row>
    <row r="10" spans="1:14" x14ac:dyDescent="0.4">
      <c r="A10" s="7" t="s">
        <v>39</v>
      </c>
      <c r="B10" s="6">
        <v>7.2413793000000004E-2</v>
      </c>
      <c r="C10" s="6">
        <v>0.64283348299999998</v>
      </c>
      <c r="D10" s="6">
        <v>0.234920245</v>
      </c>
      <c r="E10" s="6">
        <v>1.7590433139999999</v>
      </c>
      <c r="F10" s="6">
        <v>0.389603804</v>
      </c>
      <c r="G10" s="6">
        <v>0.63363499700000003</v>
      </c>
      <c r="H10" s="6">
        <v>0.47694724100000002</v>
      </c>
      <c r="I10" s="6">
        <v>0.84179815999999996</v>
      </c>
      <c r="J10" s="6">
        <v>1.6428650000000001E-3</v>
      </c>
      <c r="K10" s="6">
        <v>2.218511474</v>
      </c>
      <c r="L10" s="6">
        <v>0.68023065400000005</v>
      </c>
      <c r="M10" s="6">
        <v>7.2354768710000004</v>
      </c>
      <c r="N10" s="6">
        <v>0.18646253800000001</v>
      </c>
    </row>
    <row r="11" spans="1:14" x14ac:dyDescent="0.4">
      <c r="A11" s="7" t="s">
        <v>35</v>
      </c>
      <c r="B11" s="6">
        <v>0.12758620700000001</v>
      </c>
      <c r="C11" s="6">
        <v>1.7146923629999999</v>
      </c>
      <c r="D11" s="6">
        <v>0.98896289500000001</v>
      </c>
      <c r="E11" s="6">
        <v>2.9729830239999999</v>
      </c>
      <c r="F11" s="6">
        <v>5.4802637000000001E-2</v>
      </c>
      <c r="G11" s="6">
        <v>0.72179509500000005</v>
      </c>
      <c r="H11" s="6">
        <v>0.534288333</v>
      </c>
      <c r="I11" s="6">
        <v>0.97510674799999997</v>
      </c>
      <c r="J11" s="6">
        <v>3.3652229999999998E-2</v>
      </c>
      <c r="K11" s="6">
        <v>0.62320596299999997</v>
      </c>
      <c r="L11" s="6">
        <v>0.28465721700000002</v>
      </c>
      <c r="M11" s="6">
        <v>1.3643977730000001</v>
      </c>
      <c r="N11" s="6">
        <v>0.23689225699999999</v>
      </c>
    </row>
    <row r="12" spans="1:14" x14ac:dyDescent="0.4">
      <c r="A12" s="6" t="s">
        <v>38</v>
      </c>
      <c r="B12" s="6">
        <v>0.11034482800000001</v>
      </c>
      <c r="C12" s="6">
        <v>0.57926882099999999</v>
      </c>
      <c r="D12" s="6">
        <v>0.27868864900000001</v>
      </c>
      <c r="E12" s="6">
        <v>1.2040403120000001</v>
      </c>
      <c r="F12" s="6">
        <v>0.14358607900000001</v>
      </c>
      <c r="G12" s="6">
        <v>0.62238594700000005</v>
      </c>
      <c r="H12" s="6">
        <v>0.46528872399999999</v>
      </c>
      <c r="I12" s="6">
        <v>0.83252450899999997</v>
      </c>
      <c r="J12" s="6">
        <v>1.3987719999999999E-3</v>
      </c>
      <c r="K12" s="6">
        <v>1.7194451980000001</v>
      </c>
      <c r="L12" s="6">
        <v>0.69240527200000002</v>
      </c>
      <c r="M12" s="6">
        <v>4.2698863019999997</v>
      </c>
      <c r="N12" s="6">
        <v>0.24284761799999999</v>
      </c>
    </row>
    <row r="13" spans="1:14" x14ac:dyDescent="0.4">
      <c r="A13" s="4" t="s">
        <v>2545</v>
      </c>
      <c r="B13" s="1">
        <v>3.1034483000000002E-2</v>
      </c>
      <c r="C13" s="1">
        <v>0.55354515400000004</v>
      </c>
      <c r="D13" s="1">
        <v>7.6930995000000002E-2</v>
      </c>
      <c r="E13" s="1">
        <v>3.98294909</v>
      </c>
      <c r="F13" s="1">
        <v>0.55695186299999999</v>
      </c>
      <c r="G13" s="1">
        <v>0.64651701699999997</v>
      </c>
      <c r="H13" s="1">
        <v>0.48934374400000002</v>
      </c>
      <c r="I13" s="1">
        <v>0.85417308000000003</v>
      </c>
      <c r="J13" s="1">
        <v>2.1470500000000002E-3</v>
      </c>
      <c r="K13" s="1">
        <v>3.487614926</v>
      </c>
      <c r="L13" s="1">
        <v>0.41143574199999999</v>
      </c>
      <c r="M13" s="1">
        <v>29.5634449</v>
      </c>
      <c r="N13" s="1">
        <v>0.25197849900000002</v>
      </c>
    </row>
    <row r="14" spans="1:14" x14ac:dyDescent="0.4">
      <c r="A14" s="7" t="s">
        <v>33</v>
      </c>
      <c r="B14" s="6">
        <v>9.3103448000000005E-2</v>
      </c>
      <c r="C14" s="6">
        <v>1.5031763810000001</v>
      </c>
      <c r="D14" s="6">
        <v>0.72314338899999997</v>
      </c>
      <c r="E14" s="6">
        <v>3.1246074680000002</v>
      </c>
      <c r="F14" s="6">
        <v>0.27495577399999999</v>
      </c>
      <c r="G14" s="6">
        <v>0.69674295200000003</v>
      </c>
      <c r="H14" s="6">
        <v>0.52233144399999998</v>
      </c>
      <c r="I14" s="6">
        <v>0.929392145</v>
      </c>
      <c r="J14" s="6">
        <v>1.3967785999999999E-2</v>
      </c>
      <c r="K14" s="6">
        <v>0.58551137099999995</v>
      </c>
      <c r="L14" s="6">
        <v>0.221074996</v>
      </c>
      <c r="M14" s="6">
        <v>1.55071162</v>
      </c>
      <c r="N14" s="6">
        <v>0.28142112800000002</v>
      </c>
    </row>
    <row r="15" spans="1:14" x14ac:dyDescent="0.4">
      <c r="A15" s="4" t="s">
        <v>2546</v>
      </c>
      <c r="B15" s="1">
        <v>6.8965517000000004E-2</v>
      </c>
      <c r="C15" s="1">
        <v>0.58643179000000001</v>
      </c>
      <c r="D15" s="1">
        <v>0.23667569199999999</v>
      </c>
      <c r="E15" s="1">
        <v>1.453052666</v>
      </c>
      <c r="F15" s="1">
        <v>0.248983592</v>
      </c>
      <c r="G15" s="1">
        <v>0.63667666099999998</v>
      </c>
      <c r="H15" s="1">
        <v>0.47883575099999998</v>
      </c>
      <c r="I15" s="1">
        <v>0.84654742100000002</v>
      </c>
      <c r="J15" s="1">
        <v>1.896413E-3</v>
      </c>
      <c r="K15" s="1">
        <v>1.7993310680000001</v>
      </c>
      <c r="L15" s="1">
        <v>0.59088360699999998</v>
      </c>
      <c r="M15" s="1">
        <v>5.4792386459999998</v>
      </c>
      <c r="N15" s="1">
        <v>0.30117804300000001</v>
      </c>
    </row>
    <row r="16" spans="1:14" x14ac:dyDescent="0.4">
      <c r="A16" s="1" t="s">
        <v>2547</v>
      </c>
      <c r="B16" s="1">
        <v>0.13448275900000001</v>
      </c>
      <c r="C16" s="1">
        <v>0.63367410899999999</v>
      </c>
      <c r="D16" s="1">
        <v>0.325359181</v>
      </c>
      <c r="E16" s="1">
        <v>1.2341525900000001</v>
      </c>
      <c r="F16" s="1">
        <v>0.17979466099999999</v>
      </c>
      <c r="G16" s="1">
        <v>0.62446566599999997</v>
      </c>
      <c r="H16" s="1">
        <v>0.46511121700000002</v>
      </c>
      <c r="I16" s="1">
        <v>0.838417466</v>
      </c>
      <c r="J16" s="1">
        <v>1.7338449999999999E-3</v>
      </c>
      <c r="K16" s="1">
        <v>1.5446707850000001</v>
      </c>
      <c r="L16" s="1">
        <v>0.67283753700000004</v>
      </c>
      <c r="M16" s="1">
        <v>3.5461871610000002</v>
      </c>
      <c r="N16" s="1">
        <v>0.30515045299999999</v>
      </c>
    </row>
    <row r="17" spans="1:14" x14ac:dyDescent="0.4">
      <c r="A17" s="4" t="s">
        <v>2548</v>
      </c>
      <c r="B17" s="1">
        <v>4.8275862000000003E-2</v>
      </c>
      <c r="C17" s="1">
        <v>0.45135249399999999</v>
      </c>
      <c r="D17" s="1">
        <v>0.142205518</v>
      </c>
      <c r="E17" s="1">
        <v>1.4325679979999999</v>
      </c>
      <c r="F17" s="1">
        <v>0.17703049300000001</v>
      </c>
      <c r="G17" s="1">
        <v>0.63979524700000001</v>
      </c>
      <c r="H17" s="1">
        <v>0.48309699699999997</v>
      </c>
      <c r="I17" s="1">
        <v>0.84732043499999998</v>
      </c>
      <c r="J17" s="1">
        <v>1.8342499999999999E-3</v>
      </c>
      <c r="K17" s="1">
        <v>2.0851080890000002</v>
      </c>
      <c r="L17" s="1">
        <v>0.50606130599999999</v>
      </c>
      <c r="M17" s="1">
        <v>8.5912036599999997</v>
      </c>
      <c r="N17" s="1">
        <v>0.30907504099999999</v>
      </c>
    </row>
    <row r="18" spans="1:14" x14ac:dyDescent="0.4">
      <c r="A18" s="4" t="s">
        <v>2549</v>
      </c>
      <c r="B18" s="1">
        <v>5.5172414000000003E-2</v>
      </c>
      <c r="C18" s="1">
        <v>0.319456819</v>
      </c>
      <c r="D18" s="1">
        <v>0.10071427199999999</v>
      </c>
      <c r="E18" s="1">
        <v>1.01328895</v>
      </c>
      <c r="F18" s="1">
        <v>5.2678261999999997E-2</v>
      </c>
      <c r="G18" s="1">
        <v>0.62936752200000001</v>
      </c>
      <c r="H18" s="1">
        <v>0.47548908099999998</v>
      </c>
      <c r="I18" s="1">
        <v>0.83304432100000003</v>
      </c>
      <c r="J18" s="1">
        <v>1.2082499999999999E-3</v>
      </c>
      <c r="K18" s="1">
        <v>2.1059961469999999</v>
      </c>
      <c r="L18" s="1">
        <v>0.48974124800000002</v>
      </c>
      <c r="M18" s="1">
        <v>9.0562512129999995</v>
      </c>
      <c r="N18" s="1">
        <v>0.31694831000000001</v>
      </c>
    </row>
    <row r="19" spans="1:14" x14ac:dyDescent="0.4">
      <c r="A19" s="4" t="s">
        <v>2550</v>
      </c>
      <c r="B19" s="1">
        <v>4.1379310000000002E-2</v>
      </c>
      <c r="C19" s="1">
        <v>1.106691614</v>
      </c>
      <c r="D19" s="1">
        <v>0.271570378</v>
      </c>
      <c r="E19" s="1">
        <v>4.5099407969999996</v>
      </c>
      <c r="F19" s="1">
        <v>0.88753298700000005</v>
      </c>
      <c r="G19" s="1">
        <v>0.69110906400000005</v>
      </c>
      <c r="H19" s="1">
        <v>0.52292980899999997</v>
      </c>
      <c r="I19" s="1">
        <v>0.91337638499999996</v>
      </c>
      <c r="J19" s="1">
        <v>9.4091850000000005E-3</v>
      </c>
      <c r="K19" s="1">
        <v>0.42193297699999999</v>
      </c>
      <c r="L19" s="1">
        <v>7.5224709000000001E-2</v>
      </c>
      <c r="M19" s="1">
        <v>2.3666084999999999</v>
      </c>
      <c r="N19" s="1">
        <v>0.32668814800000001</v>
      </c>
    </row>
    <row r="20" spans="1:14" x14ac:dyDescent="0.4">
      <c r="A20" s="4" t="s">
        <v>2551</v>
      </c>
      <c r="B20" s="1">
        <v>3.7931034000000002E-2</v>
      </c>
      <c r="C20" s="1">
        <v>0.60719251200000002</v>
      </c>
      <c r="D20" s="1">
        <v>0.14778623099999999</v>
      </c>
      <c r="E20" s="1">
        <v>2.4947029590000001</v>
      </c>
      <c r="F20" s="1">
        <v>0.48894011999999998</v>
      </c>
      <c r="G20" s="1">
        <v>0.65258552000000003</v>
      </c>
      <c r="H20" s="1">
        <v>0.49341001600000001</v>
      </c>
      <c r="I20" s="1">
        <v>0.86311150199999997</v>
      </c>
      <c r="J20" s="1">
        <v>2.7725359999999999E-3</v>
      </c>
      <c r="K20" s="1">
        <v>1.934534711</v>
      </c>
      <c r="L20" s="1">
        <v>0.37731914100000002</v>
      </c>
      <c r="M20" s="1">
        <v>9.9184593069999991</v>
      </c>
      <c r="N20" s="1">
        <v>0.42880069799999998</v>
      </c>
    </row>
    <row r="21" spans="1:14" x14ac:dyDescent="0.4">
      <c r="A21" s="4" t="s">
        <v>2552</v>
      </c>
      <c r="B21" s="1">
        <v>3.1034483000000002E-2</v>
      </c>
      <c r="C21" s="1">
        <v>0.69246993000000001</v>
      </c>
      <c r="D21" s="1">
        <v>0.27922757100000001</v>
      </c>
      <c r="E21" s="1">
        <v>1.7172896</v>
      </c>
      <c r="F21" s="1">
        <v>0.42775499900000002</v>
      </c>
      <c r="G21" s="1">
        <v>0.64660607000000003</v>
      </c>
      <c r="H21" s="1">
        <v>0.48774439200000003</v>
      </c>
      <c r="I21" s="1">
        <v>0.85721008099999996</v>
      </c>
      <c r="J21" s="1">
        <v>2.4373950000000002E-3</v>
      </c>
      <c r="K21" s="1">
        <v>1.8020615339999999</v>
      </c>
      <c r="L21" s="1">
        <v>0.41743482199999998</v>
      </c>
      <c r="M21" s="1">
        <v>7.7794798209999998</v>
      </c>
      <c r="N21" s="1">
        <v>0.42998183899999998</v>
      </c>
    </row>
    <row r="22" spans="1:14" x14ac:dyDescent="0.4">
      <c r="A22" s="4" t="s">
        <v>2553</v>
      </c>
      <c r="B22" s="1">
        <v>7.2413793000000004E-2</v>
      </c>
      <c r="C22" s="1">
        <v>0.71747048700000005</v>
      </c>
      <c r="D22" s="1">
        <v>0.289904414</v>
      </c>
      <c r="E22" s="1">
        <v>1.775633193</v>
      </c>
      <c r="F22" s="1">
        <v>0.47267809100000002</v>
      </c>
      <c r="G22" s="1">
        <v>0.64707751899999999</v>
      </c>
      <c r="H22" s="1">
        <v>0.48672612799999998</v>
      </c>
      <c r="I22" s="1">
        <v>0.86025650200000003</v>
      </c>
      <c r="J22" s="1">
        <v>2.7355690000000002E-3</v>
      </c>
      <c r="K22" s="1">
        <v>1.530455447</v>
      </c>
      <c r="L22" s="1">
        <v>0.50316345399999995</v>
      </c>
      <c r="M22" s="1">
        <v>4.6551351360000002</v>
      </c>
      <c r="N22" s="1">
        <v>0.45336915900000002</v>
      </c>
    </row>
    <row r="23" spans="1:14" x14ac:dyDescent="0.4">
      <c r="A23" s="4" t="s">
        <v>2581</v>
      </c>
      <c r="B23" s="1">
        <v>8.2758621000000004E-2</v>
      </c>
      <c r="C23" s="1">
        <v>0.75533545899999999</v>
      </c>
      <c r="D23" s="1">
        <v>0.363516952</v>
      </c>
      <c r="E23" s="1">
        <v>1.569477443</v>
      </c>
      <c r="F23" s="1">
        <v>0.45206085600000001</v>
      </c>
      <c r="G23" s="1">
        <v>0.67489180800000004</v>
      </c>
      <c r="H23" s="1">
        <v>0.50669546600000004</v>
      </c>
      <c r="I23" s="1">
        <v>0.89892052200000006</v>
      </c>
      <c r="J23" s="1">
        <v>7.1754439999999996E-3</v>
      </c>
      <c r="K23" s="1">
        <v>0.66354162299999997</v>
      </c>
      <c r="L23" s="1">
        <v>0.221445419</v>
      </c>
      <c r="M23" s="1">
        <v>1.9882438200000001</v>
      </c>
      <c r="N23" s="1">
        <v>0.463836056</v>
      </c>
    </row>
    <row r="24" spans="1:14" x14ac:dyDescent="0.4">
      <c r="A24" s="4" t="s">
        <v>2554</v>
      </c>
      <c r="B24" s="1">
        <v>4.4827586000000003E-2</v>
      </c>
      <c r="C24" s="1">
        <v>0.68712249800000003</v>
      </c>
      <c r="D24" s="1">
        <v>0.29845584600000002</v>
      </c>
      <c r="E24" s="1">
        <v>1.5819335889999999</v>
      </c>
      <c r="F24" s="1">
        <v>0.37779582699999997</v>
      </c>
      <c r="G24" s="1">
        <v>0.65998307499999997</v>
      </c>
      <c r="H24" s="1">
        <v>0.49749805000000002</v>
      </c>
      <c r="I24" s="1">
        <v>0.87553641599999998</v>
      </c>
      <c r="J24" s="1">
        <v>3.9548220000000002E-3</v>
      </c>
      <c r="K24" s="1">
        <v>0.57432961599999999</v>
      </c>
      <c r="L24" s="1">
        <v>0.112904542</v>
      </c>
      <c r="M24" s="1">
        <v>2.9215344449999998</v>
      </c>
      <c r="N24" s="1">
        <v>0.50401894999999997</v>
      </c>
    </row>
    <row r="25" spans="1:14" x14ac:dyDescent="0.4">
      <c r="A25" s="4" t="s">
        <v>2555</v>
      </c>
      <c r="B25" s="1">
        <v>2.7586207000000001E-2</v>
      </c>
      <c r="C25" s="1">
        <v>0.56830913299999997</v>
      </c>
      <c r="D25" s="1">
        <v>0.13943868500000001</v>
      </c>
      <c r="E25" s="1">
        <v>2.316252977</v>
      </c>
      <c r="F25" s="1">
        <v>0.43053701500000002</v>
      </c>
      <c r="G25" s="1">
        <v>0.654828364</v>
      </c>
      <c r="H25" s="1">
        <v>0.49565491</v>
      </c>
      <c r="I25" s="1">
        <v>0.86511840799999995</v>
      </c>
      <c r="J25" s="1">
        <v>2.8857330000000001E-3</v>
      </c>
      <c r="K25" s="1">
        <v>1.759009337</v>
      </c>
      <c r="L25" s="1">
        <v>0.28669905000000001</v>
      </c>
      <c r="M25" s="1">
        <v>10.79220125</v>
      </c>
      <c r="N25" s="1">
        <v>0.54174983600000004</v>
      </c>
    </row>
    <row r="26" spans="1:14" x14ac:dyDescent="0.4">
      <c r="A26" s="1" t="s">
        <v>2579</v>
      </c>
      <c r="B26" s="1">
        <v>0.12413793100000001</v>
      </c>
      <c r="C26" s="1">
        <v>0.81701102299999995</v>
      </c>
      <c r="D26" s="1">
        <v>0.44209395499999998</v>
      </c>
      <c r="E26" s="1">
        <v>1.509875909</v>
      </c>
      <c r="F26" s="1">
        <v>0.51892713800000001</v>
      </c>
      <c r="G26" s="1">
        <v>0.65047628000000002</v>
      </c>
      <c r="H26" s="1">
        <v>0.48396604100000001</v>
      </c>
      <c r="I26" s="1">
        <v>0.87427495799999999</v>
      </c>
      <c r="J26" s="1">
        <v>4.3641829999999998E-3</v>
      </c>
      <c r="K26" s="1">
        <v>1.1474551099999999</v>
      </c>
      <c r="L26" s="1">
        <v>0.50790813899999998</v>
      </c>
      <c r="M26" s="1">
        <v>2.5923058270000001</v>
      </c>
      <c r="N26" s="1">
        <v>0.74081051499999995</v>
      </c>
    </row>
    <row r="27" spans="1:14" x14ac:dyDescent="0.4">
      <c r="A27" s="4" t="s">
        <v>2556</v>
      </c>
      <c r="B27" s="1">
        <v>1.7241379000000001E-2</v>
      </c>
      <c r="C27" s="1">
        <v>0.55777327399999999</v>
      </c>
      <c r="D27" s="1">
        <v>0.13683904399999999</v>
      </c>
      <c r="E27" s="1">
        <v>2.2735545039999998</v>
      </c>
      <c r="F27" s="1">
        <v>0.41546457199999998</v>
      </c>
      <c r="G27" s="1">
        <v>0.65699161699999997</v>
      </c>
      <c r="H27" s="1">
        <v>0.497449741</v>
      </c>
      <c r="I27" s="1">
        <v>0.86770169699999999</v>
      </c>
      <c r="J27" s="1">
        <v>3.078314E-3</v>
      </c>
      <c r="K27" s="1">
        <v>1.397429896</v>
      </c>
      <c r="L27" s="1">
        <v>0.19193972500000001</v>
      </c>
      <c r="M27" s="1">
        <v>10.17408105</v>
      </c>
      <c r="N27" s="1">
        <v>0.74111329100000001</v>
      </c>
    </row>
    <row r="28" spans="1:14" x14ac:dyDescent="0.4">
      <c r="A28" s="4" t="s">
        <v>2557</v>
      </c>
      <c r="B28" s="1">
        <v>3.7931034000000002E-2</v>
      </c>
      <c r="C28" s="1">
        <v>0.968529054</v>
      </c>
      <c r="D28" s="1">
        <v>0.23714848999999999</v>
      </c>
      <c r="E28" s="1">
        <v>3.9555323640000002</v>
      </c>
      <c r="F28" s="1">
        <v>0.96447312200000002</v>
      </c>
      <c r="G28" s="1">
        <v>0.67498782400000001</v>
      </c>
      <c r="H28" s="1">
        <v>0.51061129599999999</v>
      </c>
      <c r="I28" s="1">
        <v>0.89228061599999997</v>
      </c>
      <c r="J28" s="1">
        <v>5.7733410000000004E-3</v>
      </c>
      <c r="K28" s="1">
        <v>0.76728719999999995</v>
      </c>
      <c r="L28" s="1">
        <v>0.144488267</v>
      </c>
      <c r="M28" s="1">
        <v>4.0745844509999998</v>
      </c>
      <c r="N28" s="1">
        <v>0.75583807300000005</v>
      </c>
    </row>
    <row r="29" spans="1:14" x14ac:dyDescent="0.4">
      <c r="A29" s="4" t="s">
        <v>2558</v>
      </c>
      <c r="B29" s="1">
        <v>4.1379310000000002E-2</v>
      </c>
      <c r="C29" s="1">
        <v>1.9831119559999999</v>
      </c>
      <c r="D29" s="1">
        <v>0.72208382599999998</v>
      </c>
      <c r="E29" s="1">
        <v>5.4463663230000003</v>
      </c>
      <c r="F29" s="1">
        <v>0.184089956</v>
      </c>
      <c r="G29" s="1">
        <v>0.67208277199999999</v>
      </c>
      <c r="H29" s="1">
        <v>0.50706347399999996</v>
      </c>
      <c r="I29" s="1">
        <v>0.89080613399999997</v>
      </c>
      <c r="J29" s="1">
        <v>5.7039040000000001E-3</v>
      </c>
      <c r="K29" s="1">
        <v>0.81981026800000001</v>
      </c>
      <c r="L29" s="1">
        <v>0.223814708</v>
      </c>
      <c r="M29" s="1">
        <v>3.0028807290000001</v>
      </c>
      <c r="N29" s="1">
        <v>0.76421598199999996</v>
      </c>
    </row>
    <row r="30" spans="1:14" x14ac:dyDescent="0.4">
      <c r="A30" s="4" t="s">
        <v>2559</v>
      </c>
      <c r="B30" s="1">
        <v>0.21724137900000001</v>
      </c>
      <c r="C30" s="1">
        <v>0.95833502500000001</v>
      </c>
      <c r="D30" s="1">
        <v>0.60340169200000005</v>
      </c>
      <c r="E30" s="1">
        <v>1.5220474740000001</v>
      </c>
      <c r="F30" s="1">
        <v>0.85691282499999999</v>
      </c>
      <c r="G30" s="1">
        <v>0.66976688900000003</v>
      </c>
      <c r="H30" s="1">
        <v>0.48438503199999999</v>
      </c>
      <c r="I30" s="1">
        <v>0.92609733100000002</v>
      </c>
      <c r="J30" s="1">
        <v>1.5336603000000001E-2</v>
      </c>
      <c r="K30" s="1">
        <v>0.93987242000000004</v>
      </c>
      <c r="L30" s="1">
        <v>0.493078613</v>
      </c>
      <c r="M30" s="1">
        <v>1.791519938</v>
      </c>
      <c r="N30" s="1">
        <v>0.85055415000000001</v>
      </c>
    </row>
    <row r="31" spans="1:14" x14ac:dyDescent="0.4">
      <c r="A31" s="4" t="s">
        <v>2560</v>
      </c>
      <c r="B31" s="1">
        <v>2.7586207000000001E-2</v>
      </c>
      <c r="C31" s="1">
        <v>1.377593211</v>
      </c>
      <c r="D31" s="1">
        <v>0.43384446500000001</v>
      </c>
      <c r="E31" s="1">
        <v>4.3742935799999998</v>
      </c>
      <c r="F31" s="1">
        <v>0.58685289200000001</v>
      </c>
      <c r="G31" s="1">
        <v>0.671907476</v>
      </c>
      <c r="H31" s="1">
        <v>0.50802710799999995</v>
      </c>
      <c r="I31" s="1">
        <v>0.88865268900000005</v>
      </c>
      <c r="J31" s="1">
        <v>5.3114089999999996E-3</v>
      </c>
      <c r="K31" s="1">
        <v>0.85635112300000005</v>
      </c>
      <c r="L31" s="1">
        <v>0.16797442400000001</v>
      </c>
      <c r="M31" s="1">
        <v>4.3657672979999997</v>
      </c>
      <c r="N31" s="1">
        <v>0.85197710400000004</v>
      </c>
    </row>
    <row r="32" spans="1:14" x14ac:dyDescent="0.4">
      <c r="A32" s="4" t="s">
        <v>2561</v>
      </c>
      <c r="B32" s="1">
        <v>3.7931034000000002E-2</v>
      </c>
      <c r="C32" s="1">
        <v>0.98795298799999998</v>
      </c>
      <c r="D32" s="1">
        <v>0.3112935</v>
      </c>
      <c r="E32" s="1">
        <v>3.135468962</v>
      </c>
      <c r="F32" s="1">
        <v>0.98358948899999998</v>
      </c>
      <c r="G32" s="1">
        <v>0.66804213099999998</v>
      </c>
      <c r="H32" s="1">
        <v>0.50475073999999998</v>
      </c>
      <c r="I32" s="1">
        <v>0.88415975199999997</v>
      </c>
      <c r="J32" s="1">
        <v>4.7890650000000003E-3</v>
      </c>
      <c r="K32" s="1">
        <v>0.96870203499999996</v>
      </c>
      <c r="L32" s="1">
        <v>0.22445968999999999</v>
      </c>
      <c r="M32" s="1">
        <v>4.1806332030000002</v>
      </c>
      <c r="N32" s="1">
        <v>0.966003477</v>
      </c>
    </row>
    <row r="33" spans="1:14" x14ac:dyDescent="0.4">
      <c r="A33" s="4" t="s">
        <v>2562</v>
      </c>
      <c r="B33" s="1">
        <v>1.3793102999999999E-2</v>
      </c>
      <c r="C33" s="1">
        <v>0.66456932099999999</v>
      </c>
      <c r="D33" s="1">
        <v>0.16311273900000001</v>
      </c>
      <c r="E33" s="1">
        <v>2.7076510790000001</v>
      </c>
      <c r="F33" s="1">
        <v>0.56858345700000001</v>
      </c>
      <c r="G33" s="1">
        <v>0.66160116800000002</v>
      </c>
      <c r="H33" s="1">
        <v>0.501201275</v>
      </c>
      <c r="I33" s="1">
        <v>0.87333398200000001</v>
      </c>
      <c r="J33" s="1">
        <v>3.545351E-3</v>
      </c>
      <c r="K33" s="1">
        <v>0.96830805399999997</v>
      </c>
      <c r="L33" s="1">
        <v>8.6015680999999997E-2</v>
      </c>
      <c r="M33" s="1">
        <v>10.90057622</v>
      </c>
      <c r="N33" s="1">
        <v>0.97919997599999997</v>
      </c>
    </row>
    <row r="34" spans="1:14" x14ac:dyDescent="0.4">
      <c r="A34" s="4" t="s">
        <v>2563</v>
      </c>
      <c r="B34" s="1">
        <v>2.4137931000000001E-2</v>
      </c>
      <c r="C34" s="5">
        <v>2.16E-7</v>
      </c>
      <c r="D34" s="1">
        <v>0</v>
      </c>
      <c r="E34" s="1" t="s">
        <v>2564</v>
      </c>
      <c r="F34" s="1">
        <v>0.99142860899999996</v>
      </c>
      <c r="G34" s="1">
        <v>0.63423125899999999</v>
      </c>
      <c r="H34" s="1">
        <v>0.480532654</v>
      </c>
      <c r="I34" s="1">
        <v>0.83709043800000005</v>
      </c>
      <c r="J34" s="1">
        <v>1.300662E-3</v>
      </c>
      <c r="K34" s="1">
        <v>9417715.4309999999</v>
      </c>
      <c r="L34" s="1">
        <v>0</v>
      </c>
      <c r="M34" s="1" t="s">
        <v>2564</v>
      </c>
      <c r="N34" s="1">
        <v>0.99103199200000003</v>
      </c>
    </row>
    <row r="35" spans="1:14" x14ac:dyDescent="0.4">
      <c r="A35" s="4" t="s">
        <v>2565</v>
      </c>
      <c r="B35" s="1">
        <v>1.3793102999999999E-2</v>
      </c>
      <c r="C35" s="1">
        <v>0.78453514199999996</v>
      </c>
      <c r="D35" s="1">
        <v>0.108957524</v>
      </c>
      <c r="E35" s="1">
        <v>5.6489479899999999</v>
      </c>
      <c r="F35" s="1">
        <v>0.80961541400000003</v>
      </c>
      <c r="G35" s="1">
        <v>0.68066003799999997</v>
      </c>
      <c r="H35" s="1">
        <v>0.51640549300000005</v>
      </c>
      <c r="I35" s="1">
        <v>0.897159488</v>
      </c>
      <c r="J35" s="1">
        <v>6.3308510000000002E-3</v>
      </c>
      <c r="K35" s="5">
        <v>1.54E-7</v>
      </c>
      <c r="L35" s="1">
        <v>0</v>
      </c>
      <c r="M35" s="1" t="s">
        <v>2564</v>
      </c>
      <c r="N35" s="1">
        <v>0.99212099899999995</v>
      </c>
    </row>
    <row r="36" spans="1:14" x14ac:dyDescent="0.4">
      <c r="A36" s="4" t="s">
        <v>2566</v>
      </c>
      <c r="B36" s="1">
        <v>1.7241379000000001E-2</v>
      </c>
      <c r="C36" s="5">
        <v>6.1399999999999997E-7</v>
      </c>
      <c r="D36" s="1">
        <v>0</v>
      </c>
      <c r="E36" s="1" t="s">
        <v>2564</v>
      </c>
      <c r="F36" s="1">
        <v>0.99366190300000001</v>
      </c>
      <c r="G36" s="1">
        <v>0.65286704399999995</v>
      </c>
      <c r="H36" s="1">
        <v>0.49511586699999999</v>
      </c>
      <c r="I36" s="1">
        <v>0.86088005999999995</v>
      </c>
      <c r="J36" s="1">
        <v>2.5152159999999998E-3</v>
      </c>
      <c r="K36" s="1">
        <v>3525853.4879999999</v>
      </c>
      <c r="L36" s="1">
        <v>0</v>
      </c>
      <c r="M36" s="1" t="s">
        <v>2564</v>
      </c>
      <c r="N36" s="1">
        <v>0.99331988199999999</v>
      </c>
    </row>
    <row r="37" spans="1:14" x14ac:dyDescent="0.4">
      <c r="A37" s="4" t="s">
        <v>2567</v>
      </c>
      <c r="B37" s="1">
        <v>6.8965520000000002E-3</v>
      </c>
      <c r="C37" s="5">
        <v>7.9899999999999994E-8</v>
      </c>
      <c r="D37" s="1">
        <v>0</v>
      </c>
      <c r="E37" s="1" t="s">
        <v>2564</v>
      </c>
      <c r="F37" s="1">
        <v>0.99451704699999999</v>
      </c>
      <c r="G37" s="1">
        <v>0.65440499500000004</v>
      </c>
      <c r="H37" s="1">
        <v>0.49697814800000001</v>
      </c>
      <c r="I37" s="1">
        <v>0.86169965199999998</v>
      </c>
      <c r="J37" s="1">
        <v>2.526637E-3</v>
      </c>
      <c r="K37" s="1">
        <v>1.533778391</v>
      </c>
      <c r="L37" s="1">
        <v>0</v>
      </c>
      <c r="M37" s="1" t="s">
        <v>2564</v>
      </c>
      <c r="N37" s="1">
        <v>0.99990472799999996</v>
      </c>
    </row>
    <row r="38" spans="1:14" x14ac:dyDescent="0.4">
      <c r="A38" s="4" t="s">
        <v>2568</v>
      </c>
      <c r="B38" s="1">
        <v>6.8965520000000002E-3</v>
      </c>
      <c r="C38" s="1">
        <v>0.30510616400000001</v>
      </c>
      <c r="D38" s="1">
        <v>4.2134207999999999E-2</v>
      </c>
      <c r="E38" s="1">
        <v>2.209363261</v>
      </c>
      <c r="F38" s="1">
        <v>0.239913978</v>
      </c>
      <c r="G38" s="1">
        <v>0.64911651500000001</v>
      </c>
      <c r="H38" s="1">
        <v>0.49244933099999999</v>
      </c>
      <c r="I38" s="1">
        <v>0.85562559100000002</v>
      </c>
      <c r="J38" s="1">
        <v>2.16701E-3</v>
      </c>
      <c r="K38" s="1" t="s">
        <v>55</v>
      </c>
      <c r="L38" s="1" t="s">
        <v>55</v>
      </c>
      <c r="M38" s="1" t="s">
        <v>55</v>
      </c>
      <c r="N38" s="1" t="s">
        <v>55</v>
      </c>
    </row>
    <row r="39" spans="1:14" x14ac:dyDescent="0.4">
      <c r="A39" s="4" t="s">
        <v>2569</v>
      </c>
      <c r="B39" s="1">
        <v>1.0344828E-2</v>
      </c>
      <c r="C39" s="1">
        <v>1.842588253</v>
      </c>
      <c r="D39" s="1">
        <v>0.45510123600000002</v>
      </c>
      <c r="E39" s="1">
        <v>7.4601675419999998</v>
      </c>
      <c r="F39" s="1">
        <v>0.39166657700000002</v>
      </c>
      <c r="G39" s="1">
        <v>0.66273358900000001</v>
      </c>
      <c r="H39" s="1">
        <v>0.50296110699999996</v>
      </c>
      <c r="I39" s="1">
        <v>0.87325998900000001</v>
      </c>
      <c r="J39" s="1">
        <v>3.4685900000000001E-3</v>
      </c>
      <c r="K39" s="1" t="s">
        <v>55</v>
      </c>
      <c r="L39" s="1" t="s">
        <v>55</v>
      </c>
      <c r="M39" s="1" t="s">
        <v>55</v>
      </c>
      <c r="N39" s="1" t="s">
        <v>55</v>
      </c>
    </row>
    <row r="40" spans="1:14" x14ac:dyDescent="0.4">
      <c r="A40" s="4" t="s">
        <v>2588</v>
      </c>
      <c r="B40" s="1">
        <v>1.3793102999999999E-2</v>
      </c>
      <c r="C40" s="1">
        <v>1.8163872219999999</v>
      </c>
      <c r="D40" s="1">
        <v>0.67094911700000004</v>
      </c>
      <c r="E40" s="1">
        <v>4.9173066280000004</v>
      </c>
      <c r="F40" s="1">
        <v>0.24015241500000001</v>
      </c>
      <c r="G40" s="1">
        <v>0.65856121000000001</v>
      </c>
      <c r="H40" s="1">
        <v>0.49942209199999998</v>
      </c>
      <c r="I40" s="1">
        <v>0.86840945599999997</v>
      </c>
      <c r="J40" s="1">
        <v>3.0793040000000002E-3</v>
      </c>
      <c r="K40" s="1" t="s">
        <v>55</v>
      </c>
      <c r="L40" s="1" t="s">
        <v>55</v>
      </c>
      <c r="M40" s="1" t="s">
        <v>55</v>
      </c>
      <c r="N40" s="1" t="s">
        <v>55</v>
      </c>
    </row>
  </sheetData>
  <autoFilter ref="A2:N2" xr:uid="{BBDF732E-2368-416E-BE40-D108599A8A86}"/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C23" sqref="C23"/>
    </sheetView>
  </sheetViews>
  <sheetFormatPr defaultRowHeight="13.5" x14ac:dyDescent="0.35"/>
  <cols>
    <col min="1" max="1" width="18.19921875" style="2" customWidth="1"/>
    <col min="2" max="2" width="16.73046875" style="2" customWidth="1"/>
    <col min="3" max="16384" width="9.06640625" style="2"/>
  </cols>
  <sheetData>
    <row r="1" spans="1:4" ht="13.9" x14ac:dyDescent="0.4">
      <c r="A1" s="8" t="s">
        <v>2839</v>
      </c>
    </row>
    <row r="2" spans="1:4" ht="13.9" x14ac:dyDescent="0.4">
      <c r="B2" s="8" t="s">
        <v>48</v>
      </c>
      <c r="C2" s="8" t="s">
        <v>49</v>
      </c>
      <c r="D2" s="8" t="s">
        <v>50</v>
      </c>
    </row>
    <row r="3" spans="1:4" ht="13.9" x14ac:dyDescent="0.4">
      <c r="A3" s="8" t="s">
        <v>51</v>
      </c>
      <c r="B3" s="2" t="s">
        <v>0</v>
      </c>
      <c r="C3" s="2" t="s">
        <v>1</v>
      </c>
    </row>
    <row r="4" spans="1:4" ht="13.9" x14ac:dyDescent="0.4">
      <c r="A4" s="36" t="s">
        <v>33</v>
      </c>
      <c r="B4" s="2" t="s">
        <v>2</v>
      </c>
      <c r="C4" s="2" t="s">
        <v>3</v>
      </c>
    </row>
    <row r="5" spans="1:4" ht="13.9" x14ac:dyDescent="0.4">
      <c r="A5" s="36" t="s">
        <v>34</v>
      </c>
      <c r="B5" s="2" t="s">
        <v>4</v>
      </c>
      <c r="C5" s="2" t="s">
        <v>5</v>
      </c>
    </row>
    <row r="6" spans="1:4" ht="13.9" x14ac:dyDescent="0.4">
      <c r="A6" s="36" t="s">
        <v>35</v>
      </c>
      <c r="B6" s="2" t="s">
        <v>6</v>
      </c>
      <c r="C6" s="2" t="s">
        <v>7</v>
      </c>
    </row>
    <row r="7" spans="1:4" ht="13.9" x14ac:dyDescent="0.4">
      <c r="A7" s="8" t="s">
        <v>36</v>
      </c>
      <c r="B7" s="2" t="s">
        <v>8</v>
      </c>
      <c r="C7" s="2" t="s">
        <v>9</v>
      </c>
    </row>
    <row r="8" spans="1:4" ht="13.9" x14ac:dyDescent="0.4">
      <c r="A8" s="36" t="s">
        <v>37</v>
      </c>
      <c r="B8" s="2" t="s">
        <v>10</v>
      </c>
      <c r="C8" s="2" t="s">
        <v>11</v>
      </c>
    </row>
    <row r="9" spans="1:4" ht="13.9" x14ac:dyDescent="0.4">
      <c r="A9" s="8" t="s">
        <v>2586</v>
      </c>
      <c r="B9" s="2" t="s">
        <v>12</v>
      </c>
      <c r="C9" s="2" t="s">
        <v>13</v>
      </c>
    </row>
    <row r="10" spans="1:4" ht="13.9" x14ac:dyDescent="0.4">
      <c r="A10" s="8" t="s">
        <v>38</v>
      </c>
      <c r="B10" s="2" t="s">
        <v>14</v>
      </c>
      <c r="C10" s="2" t="s">
        <v>13</v>
      </c>
    </row>
    <row r="11" spans="1:4" ht="13.9" x14ac:dyDescent="0.4">
      <c r="A11" s="36" t="s">
        <v>39</v>
      </c>
      <c r="B11" s="2" t="s">
        <v>15</v>
      </c>
      <c r="C11" s="2" t="s">
        <v>16</v>
      </c>
    </row>
    <row r="12" spans="1:4" ht="13.9" x14ac:dyDescent="0.4">
      <c r="A12" s="8" t="s">
        <v>2842</v>
      </c>
      <c r="B12" s="2" t="s">
        <v>17</v>
      </c>
      <c r="C12" s="2" t="s">
        <v>18</v>
      </c>
      <c r="D12" s="2" t="s">
        <v>40</v>
      </c>
    </row>
    <row r="13" spans="1:4" ht="13.9" x14ac:dyDescent="0.4">
      <c r="A13" s="8" t="s">
        <v>2843</v>
      </c>
      <c r="B13" s="2" t="s">
        <v>19</v>
      </c>
      <c r="C13" s="2" t="s">
        <v>20</v>
      </c>
      <c r="D13" s="2" t="s">
        <v>41</v>
      </c>
    </row>
    <row r="14" spans="1:4" ht="13.9" x14ac:dyDescent="0.4">
      <c r="A14" s="8" t="s">
        <v>2844</v>
      </c>
      <c r="B14" s="2" t="s">
        <v>21</v>
      </c>
      <c r="C14" s="2" t="s">
        <v>22</v>
      </c>
      <c r="D14" s="2" t="s">
        <v>42</v>
      </c>
    </row>
    <row r="15" spans="1:4" ht="13.9" x14ac:dyDescent="0.4">
      <c r="A15" s="8" t="s">
        <v>52</v>
      </c>
      <c r="B15" s="2" t="s">
        <v>23</v>
      </c>
      <c r="C15" s="2" t="s">
        <v>24</v>
      </c>
      <c r="D15" s="2" t="s">
        <v>43</v>
      </c>
    </row>
    <row r="16" spans="1:4" ht="13.9" x14ac:dyDescent="0.4">
      <c r="A16" s="8" t="s">
        <v>2845</v>
      </c>
      <c r="B16" s="2" t="s">
        <v>25</v>
      </c>
      <c r="C16" s="2" t="s">
        <v>26</v>
      </c>
      <c r="D16" s="2" t="s">
        <v>44</v>
      </c>
    </row>
    <row r="17" spans="1:4" ht="13.9" x14ac:dyDescent="0.4">
      <c r="A17" s="8" t="s">
        <v>2589</v>
      </c>
      <c r="B17" s="2" t="s">
        <v>27</v>
      </c>
      <c r="C17" s="2" t="s">
        <v>28</v>
      </c>
      <c r="D17" s="2" t="s">
        <v>45</v>
      </c>
    </row>
    <row r="18" spans="1:4" ht="13.9" x14ac:dyDescent="0.4">
      <c r="A18" s="8" t="s">
        <v>53</v>
      </c>
      <c r="B18" s="2" t="s">
        <v>29</v>
      </c>
      <c r="C18" s="2" t="s">
        <v>30</v>
      </c>
      <c r="D18" s="2" t="s">
        <v>46</v>
      </c>
    </row>
    <row r="19" spans="1:4" ht="13.9" x14ac:dyDescent="0.4">
      <c r="A19" s="8" t="s">
        <v>2846</v>
      </c>
      <c r="B19" s="2" t="s">
        <v>31</v>
      </c>
      <c r="C19" s="2" t="s">
        <v>32</v>
      </c>
      <c r="D19" s="2" t="s">
        <v>47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26CD-E33B-4EF7-B77B-EF34FA93ECD4}">
  <dimension ref="A1:D14"/>
  <sheetViews>
    <sheetView workbookViewId="0">
      <selection activeCell="E19" sqref="E19"/>
    </sheetView>
  </sheetViews>
  <sheetFormatPr defaultRowHeight="13.9" x14ac:dyDescent="0.4"/>
  <cols>
    <col min="1" max="1" width="24.86328125" customWidth="1"/>
    <col min="2" max="2" width="14.33203125" customWidth="1"/>
    <col min="3" max="5" width="17" customWidth="1"/>
  </cols>
  <sheetData>
    <row r="1" spans="1:4" x14ac:dyDescent="0.4">
      <c r="A1" s="8" t="s">
        <v>2840</v>
      </c>
      <c r="B1" s="2"/>
      <c r="C1" s="2"/>
      <c r="D1" s="2"/>
    </row>
    <row r="2" spans="1:4" x14ac:dyDescent="0.4">
      <c r="A2" s="2"/>
      <c r="B2" s="8" t="s">
        <v>2689</v>
      </c>
      <c r="C2" s="8" t="s">
        <v>2709</v>
      </c>
      <c r="D2" s="8" t="s">
        <v>100</v>
      </c>
    </row>
    <row r="3" spans="1:4" x14ac:dyDescent="0.4">
      <c r="A3" s="27" t="s">
        <v>2531</v>
      </c>
      <c r="B3" s="2"/>
      <c r="C3" s="33"/>
      <c r="D3" s="2">
        <v>0.35</v>
      </c>
    </row>
    <row r="4" spans="1:4" x14ac:dyDescent="0.4">
      <c r="A4" s="27"/>
      <c r="B4" s="17" t="s">
        <v>2668</v>
      </c>
      <c r="C4" s="31">
        <v>0.14599999999999999</v>
      </c>
      <c r="D4" s="2"/>
    </row>
    <row r="5" spans="1:4" x14ac:dyDescent="0.4">
      <c r="A5" s="8"/>
      <c r="B5" s="17" t="s">
        <v>2669</v>
      </c>
      <c r="C5" s="31">
        <v>0.193</v>
      </c>
      <c r="D5" s="2"/>
    </row>
    <row r="6" spans="1:4" x14ac:dyDescent="0.4">
      <c r="A6" s="27" t="s">
        <v>2532</v>
      </c>
      <c r="B6" s="2"/>
      <c r="C6" s="33"/>
      <c r="D6" s="2">
        <v>0.34</v>
      </c>
    </row>
    <row r="7" spans="1:4" x14ac:dyDescent="0.4">
      <c r="A7" s="27"/>
      <c r="B7" s="17" t="s">
        <v>2670</v>
      </c>
      <c r="C7" s="31">
        <v>0.13300000000000001</v>
      </c>
      <c r="D7" s="2"/>
    </row>
    <row r="8" spans="1:4" x14ac:dyDescent="0.4">
      <c r="A8" s="8"/>
      <c r="B8" s="17" t="s">
        <v>2671</v>
      </c>
      <c r="C8" s="31">
        <v>0.20200000000000001</v>
      </c>
      <c r="D8" s="2"/>
    </row>
    <row r="9" spans="1:4" x14ac:dyDescent="0.4">
      <c r="A9" s="8" t="s">
        <v>2682</v>
      </c>
      <c r="B9" s="2"/>
      <c r="C9" s="33"/>
      <c r="D9" s="2">
        <v>0.12</v>
      </c>
    </row>
    <row r="10" spans="1:4" x14ac:dyDescent="0.4">
      <c r="A10" s="27"/>
      <c r="B10" s="2" t="s">
        <v>2680</v>
      </c>
      <c r="C10" s="31">
        <v>0.23400000000000001</v>
      </c>
      <c r="D10" s="2"/>
    </row>
    <row r="11" spans="1:4" x14ac:dyDescent="0.4">
      <c r="A11" s="27"/>
      <c r="B11" s="17" t="s">
        <v>2681</v>
      </c>
      <c r="C11" s="31">
        <v>0.122</v>
      </c>
      <c r="D11" s="2"/>
    </row>
    <row r="12" spans="1:4" x14ac:dyDescent="0.4">
      <c r="A12" s="27" t="s">
        <v>2706</v>
      </c>
      <c r="B12" s="17"/>
      <c r="C12" s="34"/>
      <c r="D12" s="2">
        <v>0.34</v>
      </c>
    </row>
    <row r="13" spans="1:4" x14ac:dyDescent="0.4">
      <c r="A13" s="8"/>
      <c r="B13" s="17" t="s">
        <v>2704</v>
      </c>
      <c r="C13" s="31">
        <v>0.03</v>
      </c>
      <c r="D13" s="2"/>
    </row>
    <row r="14" spans="1:4" x14ac:dyDescent="0.4">
      <c r="A14" s="27"/>
      <c r="B14" s="17" t="s">
        <v>2705</v>
      </c>
      <c r="C14" s="31">
        <v>0.11899999999999999</v>
      </c>
      <c r="D14" s="3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  <vt:lpstr>S11</vt:lpstr>
      <vt:lpstr>S12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EchoYU</dc:creator>
  <cp:lastModifiedBy>Echo Xu</cp:lastModifiedBy>
  <dcterms:created xsi:type="dcterms:W3CDTF">2015-06-05T18:19:34Z</dcterms:created>
  <dcterms:modified xsi:type="dcterms:W3CDTF">2024-10-08T00:25:41Z</dcterms:modified>
</cp:coreProperties>
</file>